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225" windowHeight="8925" activeTab="0"/>
  </bookViews>
  <sheets>
    <sheet name="ST4-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<sst xmlns="http://schemas.openxmlformats.org/spreadsheetml/2006/main" count="481" uniqueCount="102">
  <si>
    <t>學年度</t>
  </si>
  <si>
    <t>學期</t>
  </si>
  <si>
    <t>學制</t>
  </si>
  <si>
    <t>學院</t>
  </si>
  <si>
    <t>科系名稱</t>
  </si>
  <si>
    <t>學生數總計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</si>
  <si>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</si>
  <si>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</si>
  <si>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</si>
  <si>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</si>
  <si>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</si>
  <si>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</si>
  <si>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</si>
  <si>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小計</t>
  </si>
  <si>
    <t>男</t>
  </si>
  <si>
    <t>女</t>
  </si>
  <si>
    <t>大學部</t>
  </si>
  <si>
    <t>教育學院</t>
  </si>
  <si>
    <t>教育學系</t>
  </si>
  <si>
    <t>幼兒教育學系</t>
  </si>
  <si>
    <t>特殊教育學系</t>
  </si>
  <si>
    <t>學習與媒材設計學系</t>
  </si>
  <si>
    <t>心理與諮商學系</t>
  </si>
  <si>
    <t>人文藝術學院</t>
  </si>
  <si>
    <t>英語教學系</t>
  </si>
  <si>
    <t>視覺藝術學系</t>
  </si>
  <si>
    <t>音樂學系</t>
  </si>
  <si>
    <t>中國語文學系</t>
  </si>
  <si>
    <t>歷史與地理學系</t>
  </si>
  <si>
    <t>社會暨公共事務學系</t>
  </si>
  <si>
    <t>理學院</t>
  </si>
  <si>
    <t>體育學系</t>
  </si>
  <si>
    <t>應用物理暨化學系</t>
  </si>
  <si>
    <t>地球環境暨生物資源學系</t>
  </si>
  <si>
    <t>數學系</t>
  </si>
  <si>
    <t>資訊科學系</t>
  </si>
  <si>
    <t>碩士班</t>
  </si>
  <si>
    <t>教育學系碩士班</t>
  </si>
  <si>
    <t>幼兒教育學系碩士班</t>
  </si>
  <si>
    <t>特殊教育學系碩士班</t>
  </si>
  <si>
    <t>教育行政與評鑑研究所碩士班</t>
  </si>
  <si>
    <t>學習與媒材設計學系課程與教學碩士班</t>
  </si>
  <si>
    <t>心理與諮商學系碩士班</t>
  </si>
  <si>
    <t>語言治療碩士學位學程</t>
  </si>
  <si>
    <t>兒童發展碩士學位學程</t>
  </si>
  <si>
    <t>華語文教學碩士學位學程</t>
  </si>
  <si>
    <t>英語教學系碩士班</t>
  </si>
  <si>
    <t>社會學習領域教學碩士學位學程</t>
  </si>
  <si>
    <t>音樂學系碩士班</t>
  </si>
  <si>
    <t>視覺藝術學系碩士班</t>
  </si>
  <si>
    <t>藝術治療碩士學位學程</t>
  </si>
  <si>
    <t>中國語文學系碩士班</t>
  </si>
  <si>
    <t>歷史與地理學系碩士班</t>
  </si>
  <si>
    <t>體育學系碩士班</t>
  </si>
  <si>
    <t>數位學習碩士學位學程</t>
  </si>
  <si>
    <t>應用物理暨化學系碩士班</t>
  </si>
  <si>
    <t>地球環境暨生物資源學系環境教育與資源碩士班</t>
  </si>
  <si>
    <t>數學系數學教育碩士班</t>
  </si>
  <si>
    <t>資訊科學系碩士班</t>
  </si>
  <si>
    <t>博士班</t>
  </si>
  <si>
    <t>教育學系博士班</t>
  </si>
  <si>
    <t>教育行政與評鑑研究所博士班</t>
  </si>
  <si>
    <t>中國語文學系博士班</t>
  </si>
  <si>
    <t>在職專班</t>
  </si>
  <si>
    <t>學習與媒材設計學系課程與教學碩士學位班</t>
  </si>
  <si>
    <t>學習與媒材設計學系課程與教學碩士在職專班</t>
  </si>
  <si>
    <t xml:space="preserve">幼兒教育學系幼教教學碩士學位班 </t>
  </si>
  <si>
    <t>特殊教育學系身心障礙教育教學碩士學位班</t>
  </si>
  <si>
    <t>教育行政與評鑑研究所碩士在職專班</t>
  </si>
  <si>
    <t>教育行政與評鑑研究所學校行政碩士學位班</t>
  </si>
  <si>
    <t>心理與諮商學系心理與諮商教學碩士學位班</t>
  </si>
  <si>
    <t>音樂學系音樂教學碩士學位班</t>
  </si>
  <si>
    <t>視覺藝術學系視覺藝術教學碩士學位班</t>
  </si>
  <si>
    <t>視覺藝術學系碩士在職專班</t>
  </si>
  <si>
    <t>中國語文學系語文教學碩士學位班</t>
  </si>
  <si>
    <t>歷史與地理學系社會科教學碩士學位班</t>
  </si>
  <si>
    <t>人文藝術學院國民小學教師在職進修公民與社會教學碩士學位班</t>
  </si>
  <si>
    <t>應用物理暨化學系自然科學教學碩士學位班</t>
  </si>
  <si>
    <t>數學系數學資訊教育教學碩士班</t>
  </si>
  <si>
    <t>體育學系碩士在職專班</t>
  </si>
  <si>
    <t>體育學系體育教學碩士學位班</t>
  </si>
  <si>
    <t>資訊科學系碩士在職專班</t>
  </si>
  <si>
    <t>數學系數學教育碩士在職專班</t>
  </si>
  <si>
    <t>特殊教育學系碩士班身心障礙組</t>
  </si>
  <si>
    <t>特殊教育學系碩士班資賦優異組</t>
  </si>
  <si>
    <t>100起停招</t>
  </si>
  <si>
    <t>101更名</t>
  </si>
  <si>
    <t>科學教育碩士學位學程</t>
  </si>
  <si>
    <t>98起停招</t>
  </si>
  <si>
    <t>99起停招</t>
  </si>
  <si>
    <t>101起停招</t>
  </si>
  <si>
    <t>101新增班別</t>
  </si>
  <si>
    <t xml:space="preserve">1.學籍分組（報教育部核備）的系所班級數以組為班級單位：
  特殊教育學系身心障礙組(日間碩士班)
  特殊教育學系資賦優異組(日間碩士班)
</t>
  </si>
  <si>
    <t>2.考試分組（應考科目不同）的系所班級數以系所為班級單位</t>
  </si>
  <si>
    <t>3.101學年度班級數共計155班，統計的年級為：
  大學班級統計到四年級，共計74班。
  碩士班級統計到二年級，共計45班。
  在職碩士班統計到二年級，共計24班。
  博士班級統計到四年級，共計12班。</t>
  </si>
  <si>
    <r>
      <t>臺北市立教育大學</t>
    </r>
    <r>
      <rPr>
        <sz val="12"/>
        <color theme="1"/>
        <rFont val="Calibri"/>
        <family val="1"/>
      </rPr>
      <t>101</t>
    </r>
    <r>
      <rPr>
        <sz val="12"/>
        <color indexed="8"/>
        <rFont val="新細明體"/>
        <family val="1"/>
      </rPr>
      <t>學年度第</t>
    </r>
    <r>
      <rPr>
        <sz val="12"/>
        <color theme="1"/>
        <rFont val="Calibri"/>
        <family val="1"/>
      </rPr>
      <t>2</t>
    </r>
    <r>
      <rPr>
        <sz val="12"/>
        <color indexed="8"/>
        <rFont val="新細明體"/>
        <family val="1"/>
      </rPr>
      <t>學期在學學生人數統計</t>
    </r>
  </si>
  <si>
    <t>大學部人數小計</t>
  </si>
  <si>
    <t>碩士班人數小計</t>
  </si>
  <si>
    <t>博士班人數小計</t>
  </si>
  <si>
    <t>進修碩士人數小計</t>
  </si>
  <si>
    <t>各學制人數   合計</t>
  </si>
  <si>
    <t>人數統計日期：102.3.15(在學人數總計4,521人，男性1,513人，女性3,008人)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</si>
</sst>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2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2"/>
      <color indexed="5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indexed="6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indexed="52"/>
      <name val="Calibri"/>
      <family val="1"/>
    </font>
    <font>
      <i/>
      <sz val="12"/>
      <color rgb="FF7F7F7F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7" fillId="7" borderId="2" applyNumberFormat="0" applyAlignment="0" applyProtection="0"/>
    <xf numFmtId="0" fontId="28" fillId="7" borderId="8" applyNumberFormat="0" applyAlignment="0" applyProtection="0"/>
    <xf numFmtId="0" fontId="29" fillId="24" borderId="9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33" applyFont="1" applyFill="1">
      <alignment vertical="center"/>
      <protection/>
    </xf>
    <xf numFmtId="0" fontId="0" fillId="0" borderId="10" xfId="33" applyFill="1" applyBorder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4" borderId="10" xfId="0" applyFill="1" applyBorder="1" applyAlignment="1">
      <alignment vertical="center"/>
    </xf>
    <xf numFmtId="0" fontId="0" fillId="0" borderId="14" xfId="33" applyFill="1" applyBorder="1" applyAlignment="1">
      <alignment horizontal="centerContinuous" vertical="center"/>
      <protection/>
    </xf>
    <xf numFmtId="0" fontId="0" fillId="0" borderId="15" xfId="33" applyFill="1" applyBorder="1" applyAlignment="1">
      <alignment horizontal="centerContinuous"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4" borderId="10" xfId="0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33" applyFont="1" applyFill="1">
      <alignment vertical="center"/>
      <protection/>
    </xf>
    <xf numFmtId="0" fontId="23" fillId="4" borderId="1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" sqref="G2"/>
    </sheetView>
  </sheetViews>
  <sheetFormatPr defaultColWidth="9.00390625" defaultRowHeight="15.75"/>
  <cols>
    <col min="1" max="1" width="6.75390625" style="0" customWidth="1"/>
    <col min="2" max="2" width="5.00390625" style="0" customWidth="1"/>
    <col min="4" max="4" width="17.25390625" style="0" customWidth="1"/>
    <col min="5" max="5" width="38.875" style="13" customWidth="1"/>
    <col min="6" max="22" width="6.625" style="0" customWidth="1"/>
  </cols>
  <sheetData>
    <row r="1" ht="21" customHeight="1">
      <c r="A1" s="27" t="s">
        <v>95</v>
      </c>
    </row>
    <row r="2" ht="24" customHeight="1">
      <c r="A2" s="1" t="s">
        <v>101</v>
      </c>
    </row>
    <row r="3" spans="1:22" ht="16.5">
      <c r="A3" s="9" t="s">
        <v>0</v>
      </c>
      <c r="B3" s="9" t="s">
        <v>1</v>
      </c>
      <c r="C3" s="9" t="s">
        <v>2</v>
      </c>
      <c r="D3" s="9" t="s">
        <v>3</v>
      </c>
      <c r="E3" s="22" t="s">
        <v>4</v>
      </c>
      <c r="F3" s="4" t="s">
        <v>5</v>
      </c>
      <c r="G3" s="7"/>
      <c r="H3" s="5"/>
      <c r="I3" s="4" t="s">
        <v>6</v>
      </c>
      <c r="J3" s="5"/>
      <c r="K3" s="4" t="s">
        <v>7</v>
      </c>
      <c r="L3" s="5"/>
      <c r="M3" s="4" t="s">
        <v>8</v>
      </c>
      <c r="N3" s="5"/>
      <c r="O3" s="4" t="s">
        <v>9</v>
      </c>
      <c r="P3" s="5"/>
      <c r="Q3" s="4" t="s">
        <v>10</v>
      </c>
      <c r="R3" s="5"/>
      <c r="S3" s="4" t="s">
        <v>11</v>
      </c>
      <c r="T3" s="5"/>
      <c r="U3" s="4" t="s">
        <v>12</v>
      </c>
      <c r="V3" s="5"/>
    </row>
    <row r="4" spans="1:22" s="6" customFormat="1" ht="16.5">
      <c r="A4" s="10"/>
      <c r="B4" s="10"/>
      <c r="C4" s="10"/>
      <c r="D4" s="10"/>
      <c r="E4" s="23"/>
      <c r="F4" s="3" t="s">
        <v>13</v>
      </c>
      <c r="G4" s="3" t="s">
        <v>14</v>
      </c>
      <c r="H4" s="3" t="s">
        <v>15</v>
      </c>
      <c r="I4" s="3" t="s">
        <v>14</v>
      </c>
      <c r="J4" s="3" t="s">
        <v>15</v>
      </c>
      <c r="K4" s="3" t="s">
        <v>14</v>
      </c>
      <c r="L4" s="3" t="s">
        <v>15</v>
      </c>
      <c r="M4" s="3" t="s">
        <v>14</v>
      </c>
      <c r="N4" s="3" t="s">
        <v>15</v>
      </c>
      <c r="O4" s="3" t="s">
        <v>14</v>
      </c>
      <c r="P4" s="3" t="s">
        <v>15</v>
      </c>
      <c r="Q4" s="3" t="s">
        <v>14</v>
      </c>
      <c r="R4" s="3" t="s">
        <v>15</v>
      </c>
      <c r="S4" s="3" t="s">
        <v>14</v>
      </c>
      <c r="T4" s="3" t="s">
        <v>15</v>
      </c>
      <c r="U4" s="3" t="s">
        <v>14</v>
      </c>
      <c r="V4" s="3" t="s">
        <v>15</v>
      </c>
    </row>
    <row r="5" spans="1:22" ht="16.5">
      <c r="A5" s="8">
        <v>101</v>
      </c>
      <c r="B5" s="8">
        <v>1</v>
      </c>
      <c r="C5" s="8" t="s">
        <v>16</v>
      </c>
      <c r="D5" s="14" t="s">
        <v>17</v>
      </c>
      <c r="E5" s="14" t="s">
        <v>18</v>
      </c>
      <c r="F5" s="8">
        <f>G5+H5</f>
        <v>246</v>
      </c>
      <c r="G5" s="8">
        <f>I5+K5+M5+O5+Q5+S5+U5</f>
        <v>56</v>
      </c>
      <c r="H5" s="8">
        <f>J5+L5+N5+P5+R5+T5+V5</f>
        <v>190</v>
      </c>
      <c r="I5" s="8">
        <v>8</v>
      </c>
      <c r="J5" s="8">
        <v>50</v>
      </c>
      <c r="K5" s="8">
        <v>14</v>
      </c>
      <c r="L5" s="8">
        <v>51</v>
      </c>
      <c r="M5" s="8">
        <v>12</v>
      </c>
      <c r="N5" s="8">
        <v>44</v>
      </c>
      <c r="O5" s="8">
        <v>17</v>
      </c>
      <c r="P5" s="8">
        <v>43</v>
      </c>
      <c r="Q5" s="8">
        <v>5</v>
      </c>
      <c r="R5" s="8">
        <v>2</v>
      </c>
      <c r="S5" s="8">
        <v>0</v>
      </c>
      <c r="T5" s="8">
        <v>0</v>
      </c>
      <c r="U5" s="8">
        <v>0</v>
      </c>
      <c r="V5" s="8">
        <v>0</v>
      </c>
    </row>
    <row r="6" spans="1:22" ht="16.5">
      <c r="A6" s="8">
        <v>101</v>
      </c>
      <c r="B6" s="8">
        <v>1</v>
      </c>
      <c r="C6" s="8" t="s">
        <v>16</v>
      </c>
      <c r="D6" s="14" t="s">
        <v>17</v>
      </c>
      <c r="E6" s="14" t="s">
        <v>19</v>
      </c>
      <c r="F6" s="8">
        <f aca="true" t="shared" si="0" ref="F6:F20">G6+H6</f>
        <v>327</v>
      </c>
      <c r="G6" s="8">
        <f aca="true" t="shared" si="1" ref="G6:G68">I6+K6+M6+O6+Q6+S6+U6</f>
        <v>32</v>
      </c>
      <c r="H6" s="8">
        <f aca="true" t="shared" si="2" ref="H6:H68">J6+L6+N6+P6+R6+T6+V6</f>
        <v>295</v>
      </c>
      <c r="I6" s="8">
        <v>14</v>
      </c>
      <c r="J6" s="8">
        <v>70</v>
      </c>
      <c r="K6" s="8">
        <v>4</v>
      </c>
      <c r="L6" s="8">
        <v>72</v>
      </c>
      <c r="M6" s="8">
        <v>6</v>
      </c>
      <c r="N6" s="8">
        <v>71</v>
      </c>
      <c r="O6" s="8">
        <v>5</v>
      </c>
      <c r="P6" s="8">
        <v>70</v>
      </c>
      <c r="Q6" s="8">
        <v>3</v>
      </c>
      <c r="R6" s="8">
        <v>12</v>
      </c>
      <c r="S6" s="8">
        <v>0</v>
      </c>
      <c r="T6" s="8">
        <v>0</v>
      </c>
      <c r="U6" s="8">
        <v>0</v>
      </c>
      <c r="V6" s="8">
        <v>0</v>
      </c>
    </row>
    <row r="7" spans="1:22" ht="16.5">
      <c r="A7" s="8">
        <v>101</v>
      </c>
      <c r="B7" s="8">
        <v>1</v>
      </c>
      <c r="C7" s="8" t="s">
        <v>16</v>
      </c>
      <c r="D7" s="14" t="s">
        <v>17</v>
      </c>
      <c r="E7" s="14" t="s">
        <v>20</v>
      </c>
      <c r="F7" s="8">
        <f t="shared" si="0"/>
        <v>179</v>
      </c>
      <c r="G7" s="8">
        <f t="shared" si="1"/>
        <v>29</v>
      </c>
      <c r="H7" s="8">
        <f t="shared" si="2"/>
        <v>150</v>
      </c>
      <c r="I7" s="8">
        <v>6</v>
      </c>
      <c r="J7" s="8">
        <v>40</v>
      </c>
      <c r="K7" s="8">
        <v>9</v>
      </c>
      <c r="L7" s="8">
        <v>37</v>
      </c>
      <c r="M7" s="8">
        <v>7</v>
      </c>
      <c r="N7" s="8">
        <v>31</v>
      </c>
      <c r="O7" s="8">
        <v>7</v>
      </c>
      <c r="P7" s="8">
        <v>40</v>
      </c>
      <c r="Q7" s="8">
        <v>0</v>
      </c>
      <c r="R7" s="8">
        <v>2</v>
      </c>
      <c r="S7" s="8">
        <v>0</v>
      </c>
      <c r="T7" s="8">
        <v>0</v>
      </c>
      <c r="U7" s="8">
        <v>0</v>
      </c>
      <c r="V7" s="8">
        <v>0</v>
      </c>
    </row>
    <row r="8" spans="1:22" ht="16.5">
      <c r="A8" s="8">
        <v>101</v>
      </c>
      <c r="B8" s="8">
        <v>1</v>
      </c>
      <c r="C8" s="8" t="s">
        <v>16</v>
      </c>
      <c r="D8" s="14" t="s">
        <v>17</v>
      </c>
      <c r="E8" s="14" t="s">
        <v>21</v>
      </c>
      <c r="F8" s="8">
        <f t="shared" si="0"/>
        <v>41</v>
      </c>
      <c r="G8" s="8">
        <f t="shared" si="1"/>
        <v>7</v>
      </c>
      <c r="H8" s="8">
        <f t="shared" si="2"/>
        <v>34</v>
      </c>
      <c r="I8" s="8">
        <v>4</v>
      </c>
      <c r="J8" s="8">
        <v>17</v>
      </c>
      <c r="K8" s="8">
        <v>3</v>
      </c>
      <c r="L8" s="8">
        <v>17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</row>
    <row r="9" spans="1:22" ht="16.5">
      <c r="A9" s="8">
        <v>101</v>
      </c>
      <c r="B9" s="8">
        <v>1</v>
      </c>
      <c r="C9" s="8" t="s">
        <v>16</v>
      </c>
      <c r="D9" s="14" t="s">
        <v>17</v>
      </c>
      <c r="E9" s="14" t="s">
        <v>22</v>
      </c>
      <c r="F9" s="8">
        <f t="shared" si="0"/>
        <v>172</v>
      </c>
      <c r="G9" s="8">
        <f t="shared" si="1"/>
        <v>57</v>
      </c>
      <c r="H9" s="8">
        <f t="shared" si="2"/>
        <v>115</v>
      </c>
      <c r="I9" s="8">
        <v>13</v>
      </c>
      <c r="J9" s="8">
        <v>29</v>
      </c>
      <c r="K9" s="8">
        <v>16</v>
      </c>
      <c r="L9" s="8">
        <v>25</v>
      </c>
      <c r="M9" s="8">
        <v>18</v>
      </c>
      <c r="N9" s="8">
        <v>27</v>
      </c>
      <c r="O9" s="8">
        <v>8</v>
      </c>
      <c r="P9" s="8">
        <v>31</v>
      </c>
      <c r="Q9" s="8">
        <v>2</v>
      </c>
      <c r="R9" s="8">
        <v>3</v>
      </c>
      <c r="S9" s="8">
        <v>0</v>
      </c>
      <c r="T9" s="8">
        <v>0</v>
      </c>
      <c r="U9" s="8">
        <v>0</v>
      </c>
      <c r="V9" s="8">
        <v>0</v>
      </c>
    </row>
    <row r="10" spans="1:22" ht="16.5">
      <c r="A10" s="8">
        <v>101</v>
      </c>
      <c r="B10" s="8">
        <v>1</v>
      </c>
      <c r="C10" s="8" t="s">
        <v>16</v>
      </c>
      <c r="D10" s="14" t="s">
        <v>23</v>
      </c>
      <c r="E10" s="14" t="s">
        <v>24</v>
      </c>
      <c r="F10" s="8">
        <f t="shared" si="0"/>
        <v>135</v>
      </c>
      <c r="G10" s="8">
        <f t="shared" si="1"/>
        <v>20</v>
      </c>
      <c r="H10" s="8">
        <f t="shared" si="2"/>
        <v>115</v>
      </c>
      <c r="I10" s="8">
        <v>3</v>
      </c>
      <c r="J10" s="8">
        <v>32</v>
      </c>
      <c r="K10" s="8">
        <v>7</v>
      </c>
      <c r="L10" s="8">
        <v>28</v>
      </c>
      <c r="M10" s="8">
        <v>5</v>
      </c>
      <c r="N10" s="8">
        <v>29</v>
      </c>
      <c r="O10" s="8">
        <v>4</v>
      </c>
      <c r="P10" s="8">
        <v>25</v>
      </c>
      <c r="Q10" s="8">
        <v>1</v>
      </c>
      <c r="R10" s="8">
        <v>1</v>
      </c>
      <c r="S10" s="8">
        <v>0</v>
      </c>
      <c r="T10" s="8">
        <v>0</v>
      </c>
      <c r="U10" s="8">
        <v>0</v>
      </c>
      <c r="V10" s="8">
        <v>0</v>
      </c>
    </row>
    <row r="11" spans="1:22" ht="16.5">
      <c r="A11" s="8">
        <v>101</v>
      </c>
      <c r="B11" s="8">
        <v>1</v>
      </c>
      <c r="C11" s="8" t="s">
        <v>16</v>
      </c>
      <c r="D11" s="14" t="s">
        <v>23</v>
      </c>
      <c r="E11" s="14" t="s">
        <v>25</v>
      </c>
      <c r="F11" s="8">
        <f t="shared" si="0"/>
        <v>168</v>
      </c>
      <c r="G11" s="8">
        <f t="shared" si="1"/>
        <v>22</v>
      </c>
      <c r="H11" s="8">
        <f t="shared" si="2"/>
        <v>146</v>
      </c>
      <c r="I11" s="8">
        <v>9</v>
      </c>
      <c r="J11" s="8">
        <v>34</v>
      </c>
      <c r="K11" s="8">
        <v>4</v>
      </c>
      <c r="L11" s="8">
        <v>36</v>
      </c>
      <c r="M11" s="8">
        <v>3</v>
      </c>
      <c r="N11" s="8">
        <v>40</v>
      </c>
      <c r="O11" s="8">
        <v>5</v>
      </c>
      <c r="P11" s="8">
        <v>33</v>
      </c>
      <c r="Q11" s="8">
        <v>1</v>
      </c>
      <c r="R11" s="8">
        <v>3</v>
      </c>
      <c r="S11" s="8">
        <v>0</v>
      </c>
      <c r="T11" s="8">
        <v>0</v>
      </c>
      <c r="U11" s="8">
        <v>0</v>
      </c>
      <c r="V11" s="8">
        <v>0</v>
      </c>
    </row>
    <row r="12" spans="1:22" ht="16.5">
      <c r="A12" s="8">
        <v>101</v>
      </c>
      <c r="B12" s="8">
        <v>1</v>
      </c>
      <c r="C12" s="8" t="s">
        <v>16</v>
      </c>
      <c r="D12" s="14" t="s">
        <v>23</v>
      </c>
      <c r="E12" s="14" t="s">
        <v>26</v>
      </c>
      <c r="F12" s="8">
        <f t="shared" si="0"/>
        <v>205</v>
      </c>
      <c r="G12" s="8">
        <f t="shared" si="1"/>
        <v>21</v>
      </c>
      <c r="H12" s="8">
        <f t="shared" si="2"/>
        <v>184</v>
      </c>
      <c r="I12" s="8">
        <v>6</v>
      </c>
      <c r="J12" s="8">
        <v>46</v>
      </c>
      <c r="K12" s="8">
        <v>7</v>
      </c>
      <c r="L12" s="8">
        <v>43</v>
      </c>
      <c r="M12" s="8">
        <v>5</v>
      </c>
      <c r="N12" s="8">
        <v>43</v>
      </c>
      <c r="O12" s="8">
        <v>3</v>
      </c>
      <c r="P12" s="8">
        <v>48</v>
      </c>
      <c r="Q12" s="8">
        <v>0</v>
      </c>
      <c r="R12" s="8">
        <v>4</v>
      </c>
      <c r="S12" s="8">
        <v>0</v>
      </c>
      <c r="T12" s="8">
        <v>0</v>
      </c>
      <c r="U12" s="8">
        <v>0</v>
      </c>
      <c r="V12" s="8">
        <v>0</v>
      </c>
    </row>
    <row r="13" spans="1:22" ht="16.5">
      <c r="A13" s="8">
        <v>101</v>
      </c>
      <c r="B13" s="8">
        <v>1</v>
      </c>
      <c r="C13" s="8" t="s">
        <v>16</v>
      </c>
      <c r="D13" s="14" t="s">
        <v>23</v>
      </c>
      <c r="E13" s="14" t="s">
        <v>27</v>
      </c>
      <c r="F13" s="8">
        <f t="shared" si="0"/>
        <v>219</v>
      </c>
      <c r="G13" s="8">
        <f t="shared" si="1"/>
        <v>57</v>
      </c>
      <c r="H13" s="8">
        <f t="shared" si="2"/>
        <v>162</v>
      </c>
      <c r="I13" s="8">
        <v>16</v>
      </c>
      <c r="J13" s="8">
        <v>41</v>
      </c>
      <c r="K13" s="8">
        <v>16</v>
      </c>
      <c r="L13" s="8">
        <v>36</v>
      </c>
      <c r="M13" s="8">
        <v>10</v>
      </c>
      <c r="N13" s="8">
        <v>44</v>
      </c>
      <c r="O13" s="8">
        <v>10</v>
      </c>
      <c r="P13" s="8">
        <v>35</v>
      </c>
      <c r="Q13" s="8">
        <v>5</v>
      </c>
      <c r="R13" s="8">
        <v>6</v>
      </c>
      <c r="S13" s="8">
        <v>0</v>
      </c>
      <c r="T13" s="8">
        <v>0</v>
      </c>
      <c r="U13" s="8">
        <v>0</v>
      </c>
      <c r="V13" s="8">
        <v>0</v>
      </c>
    </row>
    <row r="14" spans="1:22" ht="16.5">
      <c r="A14" s="8">
        <v>101</v>
      </c>
      <c r="B14" s="8">
        <v>1</v>
      </c>
      <c r="C14" s="8" t="s">
        <v>16</v>
      </c>
      <c r="D14" s="14" t="s">
        <v>23</v>
      </c>
      <c r="E14" s="14" t="s">
        <v>28</v>
      </c>
      <c r="F14" s="8">
        <f t="shared" si="0"/>
        <v>182</v>
      </c>
      <c r="G14" s="8">
        <f t="shared" si="1"/>
        <v>100</v>
      </c>
      <c r="H14" s="8">
        <f t="shared" si="2"/>
        <v>82</v>
      </c>
      <c r="I14" s="8">
        <v>20</v>
      </c>
      <c r="J14" s="8">
        <v>25</v>
      </c>
      <c r="K14" s="8">
        <v>31</v>
      </c>
      <c r="L14" s="8">
        <v>14</v>
      </c>
      <c r="M14" s="8">
        <v>25</v>
      </c>
      <c r="N14" s="8">
        <v>21</v>
      </c>
      <c r="O14" s="8">
        <v>19</v>
      </c>
      <c r="P14" s="8">
        <v>20</v>
      </c>
      <c r="Q14" s="8">
        <v>5</v>
      </c>
      <c r="R14" s="8">
        <v>2</v>
      </c>
      <c r="S14" s="8">
        <v>0</v>
      </c>
      <c r="T14" s="8">
        <v>0</v>
      </c>
      <c r="U14" s="8">
        <v>0</v>
      </c>
      <c r="V14" s="8">
        <v>0</v>
      </c>
    </row>
    <row r="15" spans="1:22" ht="16.5">
      <c r="A15" s="8">
        <v>101</v>
      </c>
      <c r="B15" s="8">
        <v>1</v>
      </c>
      <c r="C15" s="8" t="s">
        <v>16</v>
      </c>
      <c r="D15" s="14" t="s">
        <v>23</v>
      </c>
      <c r="E15" s="14" t="s">
        <v>29</v>
      </c>
      <c r="F15" s="8">
        <f t="shared" si="0"/>
        <v>160</v>
      </c>
      <c r="G15" s="8">
        <f t="shared" si="1"/>
        <v>48</v>
      </c>
      <c r="H15" s="8">
        <f t="shared" si="2"/>
        <v>112</v>
      </c>
      <c r="I15" s="8">
        <v>12</v>
      </c>
      <c r="J15" s="8">
        <v>22</v>
      </c>
      <c r="K15" s="8">
        <v>13</v>
      </c>
      <c r="L15" s="8">
        <v>22</v>
      </c>
      <c r="M15" s="8">
        <v>16</v>
      </c>
      <c r="N15" s="8">
        <v>29</v>
      </c>
      <c r="O15" s="8">
        <v>7</v>
      </c>
      <c r="P15" s="8">
        <v>37</v>
      </c>
      <c r="Q15" s="8">
        <v>0</v>
      </c>
      <c r="R15" s="8">
        <v>2</v>
      </c>
      <c r="S15" s="8">
        <v>0</v>
      </c>
      <c r="T15" s="8">
        <v>0</v>
      </c>
      <c r="U15" s="8">
        <v>0</v>
      </c>
      <c r="V15" s="8">
        <v>0</v>
      </c>
    </row>
    <row r="16" spans="1:22" ht="16.5">
      <c r="A16" s="8">
        <v>101</v>
      </c>
      <c r="B16" s="8">
        <v>1</v>
      </c>
      <c r="C16" s="8" t="s">
        <v>16</v>
      </c>
      <c r="D16" s="14" t="s">
        <v>30</v>
      </c>
      <c r="E16" s="14" t="s">
        <v>31</v>
      </c>
      <c r="F16" s="8">
        <f t="shared" si="0"/>
        <v>193</v>
      </c>
      <c r="G16" s="8">
        <f t="shared" si="1"/>
        <v>109</v>
      </c>
      <c r="H16" s="8">
        <f t="shared" si="2"/>
        <v>84</v>
      </c>
      <c r="I16" s="8">
        <v>27</v>
      </c>
      <c r="J16" s="8">
        <v>19</v>
      </c>
      <c r="K16" s="8">
        <v>23</v>
      </c>
      <c r="L16" s="8">
        <v>21</v>
      </c>
      <c r="M16" s="8">
        <v>32</v>
      </c>
      <c r="N16" s="8">
        <v>20</v>
      </c>
      <c r="O16" s="8">
        <v>24</v>
      </c>
      <c r="P16" s="8">
        <v>24</v>
      </c>
      <c r="Q16" s="8">
        <v>3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1:22" ht="16.5">
      <c r="A17" s="8">
        <v>101</v>
      </c>
      <c r="B17" s="8">
        <v>1</v>
      </c>
      <c r="C17" s="8" t="s">
        <v>16</v>
      </c>
      <c r="D17" s="14" t="s">
        <v>30</v>
      </c>
      <c r="E17" s="14" t="s">
        <v>32</v>
      </c>
      <c r="F17" s="8">
        <f t="shared" si="0"/>
        <v>137</v>
      </c>
      <c r="G17" s="8">
        <f t="shared" si="1"/>
        <v>108</v>
      </c>
      <c r="H17" s="8">
        <f t="shared" si="2"/>
        <v>29</v>
      </c>
      <c r="I17" s="8">
        <v>24</v>
      </c>
      <c r="J17" s="8">
        <v>11</v>
      </c>
      <c r="K17" s="8">
        <v>27</v>
      </c>
      <c r="L17" s="8">
        <v>3</v>
      </c>
      <c r="M17" s="8">
        <v>25</v>
      </c>
      <c r="N17" s="8">
        <v>9</v>
      </c>
      <c r="O17" s="8">
        <v>25</v>
      </c>
      <c r="P17" s="8">
        <v>6</v>
      </c>
      <c r="Q17" s="8">
        <v>7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1:22" ht="16.5">
      <c r="A18" s="8">
        <v>101</v>
      </c>
      <c r="B18" s="8">
        <v>1</v>
      </c>
      <c r="C18" s="8" t="s">
        <v>16</v>
      </c>
      <c r="D18" s="14" t="s">
        <v>30</v>
      </c>
      <c r="E18" s="14" t="s">
        <v>33</v>
      </c>
      <c r="F18" s="8">
        <f t="shared" si="0"/>
        <v>126</v>
      </c>
      <c r="G18" s="8">
        <f t="shared" si="1"/>
        <v>68</v>
      </c>
      <c r="H18" s="8">
        <f t="shared" si="2"/>
        <v>58</v>
      </c>
      <c r="I18" s="8">
        <v>17</v>
      </c>
      <c r="J18" s="8">
        <v>13</v>
      </c>
      <c r="K18" s="8">
        <v>16</v>
      </c>
      <c r="L18" s="8">
        <v>17</v>
      </c>
      <c r="M18" s="8">
        <v>19</v>
      </c>
      <c r="N18" s="8">
        <v>17</v>
      </c>
      <c r="O18" s="8">
        <v>13</v>
      </c>
      <c r="P18" s="8">
        <v>11</v>
      </c>
      <c r="Q18" s="8">
        <v>3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</row>
    <row r="19" spans="1:22" ht="16.5">
      <c r="A19" s="8">
        <v>101</v>
      </c>
      <c r="B19" s="8">
        <v>1</v>
      </c>
      <c r="C19" s="8" t="s">
        <v>16</v>
      </c>
      <c r="D19" s="14" t="s">
        <v>30</v>
      </c>
      <c r="E19" s="14" t="s">
        <v>34</v>
      </c>
      <c r="F19" s="8">
        <f t="shared" si="0"/>
        <v>169</v>
      </c>
      <c r="G19" s="8">
        <f t="shared" si="1"/>
        <v>141</v>
      </c>
      <c r="H19" s="8">
        <f t="shared" si="2"/>
        <v>28</v>
      </c>
      <c r="I19" s="8">
        <v>37</v>
      </c>
      <c r="J19" s="8">
        <v>5</v>
      </c>
      <c r="K19" s="8">
        <v>37</v>
      </c>
      <c r="L19" s="8">
        <v>10</v>
      </c>
      <c r="M19" s="8">
        <v>24</v>
      </c>
      <c r="N19" s="8">
        <v>6</v>
      </c>
      <c r="O19" s="8">
        <v>27</v>
      </c>
      <c r="P19" s="8">
        <v>6</v>
      </c>
      <c r="Q19" s="8">
        <v>16</v>
      </c>
      <c r="R19" s="8">
        <v>1</v>
      </c>
      <c r="S19" s="8">
        <v>0</v>
      </c>
      <c r="T19" s="8">
        <v>0</v>
      </c>
      <c r="U19" s="8">
        <v>0</v>
      </c>
      <c r="V19" s="8">
        <v>0</v>
      </c>
    </row>
    <row r="20" spans="1:22" ht="16.5">
      <c r="A20" s="8">
        <v>101</v>
      </c>
      <c r="B20" s="8">
        <v>1</v>
      </c>
      <c r="C20" s="8" t="s">
        <v>16</v>
      </c>
      <c r="D20" s="14" t="s">
        <v>30</v>
      </c>
      <c r="E20" s="14" t="s">
        <v>35</v>
      </c>
      <c r="F20" s="8">
        <f t="shared" si="0"/>
        <v>159</v>
      </c>
      <c r="G20" s="8">
        <f t="shared" si="1"/>
        <v>112</v>
      </c>
      <c r="H20" s="8">
        <f t="shared" si="2"/>
        <v>47</v>
      </c>
      <c r="I20" s="8">
        <v>24</v>
      </c>
      <c r="J20" s="8">
        <v>13</v>
      </c>
      <c r="K20" s="8">
        <v>30</v>
      </c>
      <c r="L20" s="8">
        <v>13</v>
      </c>
      <c r="M20" s="8">
        <v>29</v>
      </c>
      <c r="N20" s="8">
        <v>13</v>
      </c>
      <c r="O20" s="8">
        <v>27</v>
      </c>
      <c r="P20" s="8">
        <v>8</v>
      </c>
      <c r="Q20" s="8">
        <v>2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</row>
    <row r="21" spans="1:22" s="29" customFormat="1" ht="16.5">
      <c r="A21" s="34" t="s">
        <v>96</v>
      </c>
      <c r="B21" s="35"/>
      <c r="C21" s="35"/>
      <c r="D21" s="35"/>
      <c r="E21" s="36"/>
      <c r="F21" s="28">
        <f>SUM(F5:F20)</f>
        <v>2818</v>
      </c>
      <c r="G21" s="28">
        <f t="shared" si="1"/>
        <v>987</v>
      </c>
      <c r="H21" s="28">
        <f t="shared" si="2"/>
        <v>1831</v>
      </c>
      <c r="I21" s="28">
        <f aca="true" t="shared" si="3" ref="I21:V21">SUM(I5:I20)</f>
        <v>240</v>
      </c>
      <c r="J21" s="28">
        <f t="shared" si="3"/>
        <v>467</v>
      </c>
      <c r="K21" s="28">
        <f t="shared" si="3"/>
        <v>257</v>
      </c>
      <c r="L21" s="28">
        <f t="shared" si="3"/>
        <v>445</v>
      </c>
      <c r="M21" s="28">
        <f t="shared" si="3"/>
        <v>236</v>
      </c>
      <c r="N21" s="28">
        <f t="shared" si="3"/>
        <v>444</v>
      </c>
      <c r="O21" s="28">
        <f t="shared" si="3"/>
        <v>201</v>
      </c>
      <c r="P21" s="28">
        <f t="shared" si="3"/>
        <v>437</v>
      </c>
      <c r="Q21" s="28">
        <f t="shared" si="3"/>
        <v>53</v>
      </c>
      <c r="R21" s="28">
        <f t="shared" si="3"/>
        <v>38</v>
      </c>
      <c r="S21" s="28">
        <f t="shared" si="3"/>
        <v>0</v>
      </c>
      <c r="T21" s="28">
        <f t="shared" si="3"/>
        <v>0</v>
      </c>
      <c r="U21" s="28">
        <f t="shared" si="3"/>
        <v>0</v>
      </c>
      <c r="V21" s="28">
        <f t="shared" si="3"/>
        <v>0</v>
      </c>
    </row>
    <row r="22" spans="1:22" s="26" customFormat="1" ht="16.5">
      <c r="A22" s="24">
        <v>101</v>
      </c>
      <c r="B22" s="24">
        <v>1</v>
      </c>
      <c r="C22" s="24" t="s">
        <v>36</v>
      </c>
      <c r="D22" s="25" t="s">
        <v>17</v>
      </c>
      <c r="E22" s="25" t="s">
        <v>37</v>
      </c>
      <c r="F22" s="24">
        <f>G22+H22</f>
        <v>38</v>
      </c>
      <c r="G22" s="24">
        <f t="shared" si="1"/>
        <v>9</v>
      </c>
      <c r="H22" s="24">
        <f t="shared" si="2"/>
        <v>29</v>
      </c>
      <c r="I22" s="24">
        <v>7</v>
      </c>
      <c r="J22" s="24">
        <v>8</v>
      </c>
      <c r="K22" s="24">
        <v>0</v>
      </c>
      <c r="L22" s="24">
        <v>5</v>
      </c>
      <c r="M22" s="24">
        <v>1</v>
      </c>
      <c r="N22" s="24">
        <v>7</v>
      </c>
      <c r="O22" s="24">
        <v>1</v>
      </c>
      <c r="P22" s="24">
        <v>9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</row>
    <row r="23" spans="1:22" s="26" customFormat="1" ht="16.5">
      <c r="A23" s="24">
        <v>101</v>
      </c>
      <c r="B23" s="24">
        <v>1</v>
      </c>
      <c r="C23" s="24" t="s">
        <v>36</v>
      </c>
      <c r="D23" s="25" t="s">
        <v>17</v>
      </c>
      <c r="E23" s="25" t="s">
        <v>38</v>
      </c>
      <c r="F23" s="24">
        <f aca="true" t="shared" si="4" ref="F23:F43">G23+H23</f>
        <v>50</v>
      </c>
      <c r="G23" s="24">
        <f t="shared" si="1"/>
        <v>3</v>
      </c>
      <c r="H23" s="24">
        <f t="shared" si="2"/>
        <v>47</v>
      </c>
      <c r="I23" s="24">
        <v>1</v>
      </c>
      <c r="J23" s="24">
        <v>15</v>
      </c>
      <c r="K23" s="24">
        <v>1</v>
      </c>
      <c r="L23" s="24">
        <v>15</v>
      </c>
      <c r="M23" s="24">
        <v>0</v>
      </c>
      <c r="N23" s="24">
        <v>10</v>
      </c>
      <c r="O23" s="24">
        <v>1</v>
      </c>
      <c r="P23" s="24">
        <v>7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</row>
    <row r="24" spans="1:22" s="26" customFormat="1" ht="16.5">
      <c r="A24" s="24">
        <v>101</v>
      </c>
      <c r="B24" s="24">
        <v>1</v>
      </c>
      <c r="C24" s="24" t="s">
        <v>36</v>
      </c>
      <c r="D24" s="25" t="s">
        <v>17</v>
      </c>
      <c r="E24" s="25" t="s">
        <v>39</v>
      </c>
      <c r="F24" s="24">
        <f t="shared" si="4"/>
        <v>46</v>
      </c>
      <c r="G24" s="24">
        <f t="shared" si="1"/>
        <v>6</v>
      </c>
      <c r="H24" s="24">
        <f t="shared" si="2"/>
        <v>40</v>
      </c>
      <c r="I24" s="24">
        <v>3</v>
      </c>
      <c r="J24" s="24">
        <v>10</v>
      </c>
      <c r="K24" s="24">
        <v>0</v>
      </c>
      <c r="L24" s="24">
        <v>15</v>
      </c>
      <c r="M24" s="24">
        <v>2</v>
      </c>
      <c r="N24" s="24">
        <v>11</v>
      </c>
      <c r="O24" s="24">
        <v>1</v>
      </c>
      <c r="P24" s="24">
        <v>4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</row>
    <row r="25" spans="1:22" s="26" customFormat="1" ht="16.5">
      <c r="A25" s="24">
        <v>101</v>
      </c>
      <c r="B25" s="24">
        <v>1</v>
      </c>
      <c r="C25" s="24" t="s">
        <v>36</v>
      </c>
      <c r="D25" s="25" t="s">
        <v>17</v>
      </c>
      <c r="E25" s="25" t="s">
        <v>40</v>
      </c>
      <c r="F25" s="24">
        <f t="shared" si="4"/>
        <v>32</v>
      </c>
      <c r="G25" s="24">
        <f t="shared" si="1"/>
        <v>6</v>
      </c>
      <c r="H25" s="24">
        <f t="shared" si="2"/>
        <v>26</v>
      </c>
      <c r="I25" s="24">
        <v>2</v>
      </c>
      <c r="J25" s="24">
        <v>10</v>
      </c>
      <c r="K25" s="24">
        <v>3</v>
      </c>
      <c r="L25" s="24">
        <v>12</v>
      </c>
      <c r="M25" s="24">
        <v>0</v>
      </c>
      <c r="N25" s="24">
        <v>1</v>
      </c>
      <c r="O25" s="24">
        <v>1</v>
      </c>
      <c r="P25" s="24">
        <v>3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</row>
    <row r="26" spans="1:22" s="26" customFormat="1" ht="16.5">
      <c r="A26" s="24">
        <v>101</v>
      </c>
      <c r="B26" s="24">
        <v>1</v>
      </c>
      <c r="C26" s="24" t="s">
        <v>36</v>
      </c>
      <c r="D26" s="25" t="s">
        <v>17</v>
      </c>
      <c r="E26" s="25" t="s">
        <v>41</v>
      </c>
      <c r="F26" s="24">
        <f t="shared" si="4"/>
        <v>39</v>
      </c>
      <c r="G26" s="24">
        <f t="shared" si="1"/>
        <v>7</v>
      </c>
      <c r="H26" s="24">
        <f t="shared" si="2"/>
        <v>32</v>
      </c>
      <c r="I26" s="24">
        <v>1</v>
      </c>
      <c r="J26" s="24">
        <v>14</v>
      </c>
      <c r="K26" s="24">
        <v>3</v>
      </c>
      <c r="L26" s="24">
        <v>8</v>
      </c>
      <c r="M26" s="24">
        <v>1</v>
      </c>
      <c r="N26" s="24">
        <v>7</v>
      </c>
      <c r="O26" s="24">
        <v>2</v>
      </c>
      <c r="P26" s="24">
        <v>3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</row>
    <row r="27" spans="1:22" s="26" customFormat="1" ht="16.5">
      <c r="A27" s="24">
        <v>101</v>
      </c>
      <c r="B27" s="24">
        <v>1</v>
      </c>
      <c r="C27" s="24" t="s">
        <v>36</v>
      </c>
      <c r="D27" s="25" t="s">
        <v>17</v>
      </c>
      <c r="E27" s="25" t="s">
        <v>42</v>
      </c>
      <c r="F27" s="24">
        <f t="shared" si="4"/>
        <v>65</v>
      </c>
      <c r="G27" s="24">
        <f t="shared" si="1"/>
        <v>6</v>
      </c>
      <c r="H27" s="24">
        <f t="shared" si="2"/>
        <v>59</v>
      </c>
      <c r="I27" s="24">
        <v>1</v>
      </c>
      <c r="J27" s="24">
        <v>17</v>
      </c>
      <c r="K27" s="24">
        <v>2</v>
      </c>
      <c r="L27" s="24">
        <v>16</v>
      </c>
      <c r="M27" s="24">
        <v>1</v>
      </c>
      <c r="N27" s="24">
        <v>11</v>
      </c>
      <c r="O27" s="24">
        <v>2</v>
      </c>
      <c r="P27" s="24">
        <v>15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</row>
    <row r="28" spans="1:22" s="26" customFormat="1" ht="16.5">
      <c r="A28" s="24">
        <v>101</v>
      </c>
      <c r="B28" s="24">
        <v>1</v>
      </c>
      <c r="C28" s="24" t="s">
        <v>36</v>
      </c>
      <c r="D28" s="25" t="s">
        <v>17</v>
      </c>
      <c r="E28" s="25" t="s">
        <v>43</v>
      </c>
      <c r="F28" s="24">
        <f t="shared" si="4"/>
        <v>43</v>
      </c>
      <c r="G28" s="24">
        <f t="shared" si="1"/>
        <v>4</v>
      </c>
      <c r="H28" s="24">
        <f t="shared" si="2"/>
        <v>39</v>
      </c>
      <c r="I28" s="24">
        <v>2</v>
      </c>
      <c r="J28" s="24">
        <v>13</v>
      </c>
      <c r="K28" s="24">
        <v>1</v>
      </c>
      <c r="L28" s="24">
        <v>10</v>
      </c>
      <c r="M28" s="24">
        <v>1</v>
      </c>
      <c r="N28" s="24">
        <v>10</v>
      </c>
      <c r="O28" s="24">
        <v>0</v>
      </c>
      <c r="P28" s="24">
        <v>6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</row>
    <row r="29" spans="1:22" s="26" customFormat="1" ht="16.5">
      <c r="A29" s="24">
        <v>101</v>
      </c>
      <c r="B29" s="24">
        <v>1</v>
      </c>
      <c r="C29" s="24" t="s">
        <v>36</v>
      </c>
      <c r="D29" s="25" t="s">
        <v>17</v>
      </c>
      <c r="E29" s="25" t="s">
        <v>44</v>
      </c>
      <c r="F29" s="24">
        <f t="shared" si="4"/>
        <v>9</v>
      </c>
      <c r="G29" s="24">
        <f t="shared" si="1"/>
        <v>1</v>
      </c>
      <c r="H29" s="24">
        <f t="shared" si="2"/>
        <v>8</v>
      </c>
      <c r="I29" s="24">
        <v>0</v>
      </c>
      <c r="J29" s="24">
        <v>1</v>
      </c>
      <c r="K29" s="24">
        <v>0</v>
      </c>
      <c r="L29" s="24">
        <v>1</v>
      </c>
      <c r="M29" s="24">
        <v>1</v>
      </c>
      <c r="N29" s="24">
        <v>3</v>
      </c>
      <c r="O29" s="24">
        <v>0</v>
      </c>
      <c r="P29" s="24">
        <v>3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</row>
    <row r="30" spans="1:22" s="26" customFormat="1" ht="16.5">
      <c r="A30" s="24">
        <v>101</v>
      </c>
      <c r="B30" s="24">
        <v>1</v>
      </c>
      <c r="C30" s="24" t="s">
        <v>36</v>
      </c>
      <c r="D30" s="25" t="s">
        <v>23</v>
      </c>
      <c r="E30" s="25" t="s">
        <v>45</v>
      </c>
      <c r="F30" s="24">
        <f t="shared" si="4"/>
        <v>25</v>
      </c>
      <c r="G30" s="24">
        <f t="shared" si="1"/>
        <v>3</v>
      </c>
      <c r="H30" s="24">
        <f t="shared" si="2"/>
        <v>22</v>
      </c>
      <c r="I30" s="24">
        <v>1</v>
      </c>
      <c r="J30" s="24">
        <v>6</v>
      </c>
      <c r="K30" s="24">
        <v>1</v>
      </c>
      <c r="L30" s="24">
        <v>7</v>
      </c>
      <c r="M30" s="24">
        <v>0</v>
      </c>
      <c r="N30" s="24">
        <v>5</v>
      </c>
      <c r="O30" s="24">
        <v>1</v>
      </c>
      <c r="P30" s="24">
        <v>4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</row>
    <row r="31" spans="1:22" s="26" customFormat="1" ht="16.5">
      <c r="A31" s="24">
        <v>101</v>
      </c>
      <c r="B31" s="24">
        <v>1</v>
      </c>
      <c r="C31" s="24" t="s">
        <v>36</v>
      </c>
      <c r="D31" s="25" t="s">
        <v>23</v>
      </c>
      <c r="E31" s="25" t="s">
        <v>46</v>
      </c>
      <c r="F31" s="24">
        <f t="shared" si="4"/>
        <v>34</v>
      </c>
      <c r="G31" s="24">
        <f t="shared" si="1"/>
        <v>6</v>
      </c>
      <c r="H31" s="24">
        <f t="shared" si="2"/>
        <v>28</v>
      </c>
      <c r="I31" s="24">
        <v>0</v>
      </c>
      <c r="J31" s="24">
        <v>8</v>
      </c>
      <c r="K31" s="24">
        <v>3</v>
      </c>
      <c r="L31" s="24">
        <v>5</v>
      </c>
      <c r="M31" s="24">
        <v>3</v>
      </c>
      <c r="N31" s="24">
        <v>5</v>
      </c>
      <c r="O31" s="24">
        <v>0</v>
      </c>
      <c r="P31" s="24">
        <v>10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</row>
    <row r="32" spans="1:22" s="26" customFormat="1" ht="16.5">
      <c r="A32" s="24">
        <v>101</v>
      </c>
      <c r="B32" s="24">
        <v>1</v>
      </c>
      <c r="C32" s="24" t="s">
        <v>36</v>
      </c>
      <c r="D32" s="25" t="s">
        <v>23</v>
      </c>
      <c r="E32" s="25" t="s">
        <v>47</v>
      </c>
      <c r="F32" s="24">
        <f t="shared" si="4"/>
        <v>16</v>
      </c>
      <c r="G32" s="24">
        <f t="shared" si="1"/>
        <v>5</v>
      </c>
      <c r="H32" s="24">
        <f t="shared" si="2"/>
        <v>11</v>
      </c>
      <c r="I32" s="24">
        <v>3</v>
      </c>
      <c r="J32" s="24">
        <v>3</v>
      </c>
      <c r="K32" s="24">
        <v>1</v>
      </c>
      <c r="L32" s="24">
        <v>6</v>
      </c>
      <c r="M32" s="24">
        <v>0</v>
      </c>
      <c r="N32" s="24">
        <v>2</v>
      </c>
      <c r="O32" s="24">
        <v>1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</row>
    <row r="33" spans="1:22" s="26" customFormat="1" ht="16.5">
      <c r="A33" s="24">
        <v>101</v>
      </c>
      <c r="B33" s="24">
        <v>1</v>
      </c>
      <c r="C33" s="24" t="s">
        <v>36</v>
      </c>
      <c r="D33" s="25" t="s">
        <v>23</v>
      </c>
      <c r="E33" s="25" t="s">
        <v>48</v>
      </c>
      <c r="F33" s="24">
        <f t="shared" si="4"/>
        <v>70</v>
      </c>
      <c r="G33" s="24">
        <f t="shared" si="1"/>
        <v>8</v>
      </c>
      <c r="H33" s="24">
        <f t="shared" si="2"/>
        <v>62</v>
      </c>
      <c r="I33" s="24">
        <v>2</v>
      </c>
      <c r="J33" s="24">
        <v>20</v>
      </c>
      <c r="K33" s="24">
        <v>0</v>
      </c>
      <c r="L33" s="24">
        <v>24</v>
      </c>
      <c r="M33" s="24">
        <v>2</v>
      </c>
      <c r="N33" s="24">
        <v>17</v>
      </c>
      <c r="O33" s="24">
        <v>4</v>
      </c>
      <c r="P33" s="24">
        <v>1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</row>
    <row r="34" spans="1:22" s="26" customFormat="1" ht="16.5">
      <c r="A34" s="24">
        <v>101</v>
      </c>
      <c r="B34" s="24">
        <v>1</v>
      </c>
      <c r="C34" s="24" t="s">
        <v>36</v>
      </c>
      <c r="D34" s="25" t="s">
        <v>23</v>
      </c>
      <c r="E34" s="25" t="s">
        <v>49</v>
      </c>
      <c r="F34" s="24">
        <f t="shared" si="4"/>
        <v>35</v>
      </c>
      <c r="G34" s="24">
        <f t="shared" si="1"/>
        <v>11</v>
      </c>
      <c r="H34" s="24">
        <f t="shared" si="2"/>
        <v>24</v>
      </c>
      <c r="I34" s="24">
        <v>5</v>
      </c>
      <c r="J34" s="24">
        <v>6</v>
      </c>
      <c r="K34" s="24">
        <v>4</v>
      </c>
      <c r="L34" s="24">
        <v>9</v>
      </c>
      <c r="M34" s="24">
        <v>1</v>
      </c>
      <c r="N34" s="24">
        <v>7</v>
      </c>
      <c r="O34" s="24">
        <v>1</v>
      </c>
      <c r="P34" s="24">
        <v>2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</row>
    <row r="35" spans="1:22" s="26" customFormat="1" ht="16.5">
      <c r="A35" s="24">
        <v>101</v>
      </c>
      <c r="B35" s="24">
        <v>1</v>
      </c>
      <c r="C35" s="24" t="s">
        <v>36</v>
      </c>
      <c r="D35" s="25" t="s">
        <v>23</v>
      </c>
      <c r="E35" s="25" t="s">
        <v>50</v>
      </c>
      <c r="F35" s="24">
        <f t="shared" si="4"/>
        <v>28</v>
      </c>
      <c r="G35" s="24">
        <f t="shared" si="1"/>
        <v>2</v>
      </c>
      <c r="H35" s="24">
        <f t="shared" si="2"/>
        <v>26</v>
      </c>
      <c r="I35" s="24">
        <v>0</v>
      </c>
      <c r="J35" s="24">
        <v>6</v>
      </c>
      <c r="K35" s="24">
        <v>1</v>
      </c>
      <c r="L35" s="24">
        <v>8</v>
      </c>
      <c r="M35" s="24">
        <v>1</v>
      </c>
      <c r="N35" s="24">
        <v>7</v>
      </c>
      <c r="O35" s="24">
        <v>0</v>
      </c>
      <c r="P35" s="24">
        <v>5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</row>
    <row r="36" spans="1:22" s="26" customFormat="1" ht="16.5">
      <c r="A36" s="24">
        <v>101</v>
      </c>
      <c r="B36" s="24">
        <v>1</v>
      </c>
      <c r="C36" s="24" t="s">
        <v>36</v>
      </c>
      <c r="D36" s="25" t="s">
        <v>23</v>
      </c>
      <c r="E36" s="25" t="s">
        <v>51</v>
      </c>
      <c r="F36" s="24">
        <f t="shared" si="4"/>
        <v>49</v>
      </c>
      <c r="G36" s="24">
        <f t="shared" si="1"/>
        <v>14</v>
      </c>
      <c r="H36" s="24">
        <f t="shared" si="2"/>
        <v>35</v>
      </c>
      <c r="I36" s="24">
        <v>4</v>
      </c>
      <c r="J36" s="24">
        <v>10</v>
      </c>
      <c r="K36" s="24">
        <v>5</v>
      </c>
      <c r="L36" s="24">
        <v>10</v>
      </c>
      <c r="M36" s="24">
        <v>3</v>
      </c>
      <c r="N36" s="24">
        <v>8</v>
      </c>
      <c r="O36" s="24">
        <v>2</v>
      </c>
      <c r="P36" s="24">
        <v>7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</row>
    <row r="37" spans="1:22" s="26" customFormat="1" ht="16.5">
      <c r="A37" s="24">
        <v>101</v>
      </c>
      <c r="B37" s="24">
        <v>1</v>
      </c>
      <c r="C37" s="24" t="s">
        <v>36</v>
      </c>
      <c r="D37" s="25" t="s">
        <v>23</v>
      </c>
      <c r="E37" s="25" t="s">
        <v>52</v>
      </c>
      <c r="F37" s="24">
        <f t="shared" si="4"/>
        <v>50</v>
      </c>
      <c r="G37" s="24">
        <f t="shared" si="1"/>
        <v>27</v>
      </c>
      <c r="H37" s="24">
        <f t="shared" si="2"/>
        <v>23</v>
      </c>
      <c r="I37" s="24">
        <v>9</v>
      </c>
      <c r="J37" s="24">
        <v>9</v>
      </c>
      <c r="K37" s="24">
        <v>6</v>
      </c>
      <c r="L37" s="24">
        <v>8</v>
      </c>
      <c r="M37" s="24">
        <v>5</v>
      </c>
      <c r="N37" s="24">
        <v>5</v>
      </c>
      <c r="O37" s="24">
        <v>7</v>
      </c>
      <c r="P37" s="24">
        <v>1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</row>
    <row r="38" spans="1:22" s="26" customFormat="1" ht="16.5">
      <c r="A38" s="24">
        <v>101</v>
      </c>
      <c r="B38" s="24">
        <v>1</v>
      </c>
      <c r="C38" s="24" t="s">
        <v>36</v>
      </c>
      <c r="D38" s="25" t="s">
        <v>30</v>
      </c>
      <c r="E38" s="25" t="s">
        <v>53</v>
      </c>
      <c r="F38" s="24">
        <f t="shared" si="4"/>
        <v>26</v>
      </c>
      <c r="G38" s="24">
        <f t="shared" si="1"/>
        <v>17</v>
      </c>
      <c r="H38" s="24">
        <f t="shared" si="2"/>
        <v>9</v>
      </c>
      <c r="I38" s="24">
        <v>9</v>
      </c>
      <c r="J38" s="24">
        <v>4</v>
      </c>
      <c r="K38" s="24">
        <v>6</v>
      </c>
      <c r="L38" s="24">
        <v>3</v>
      </c>
      <c r="M38" s="24">
        <v>2</v>
      </c>
      <c r="N38" s="24">
        <v>2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</row>
    <row r="39" spans="1:22" s="26" customFormat="1" ht="16.5">
      <c r="A39" s="24">
        <v>101</v>
      </c>
      <c r="B39" s="24">
        <v>1</v>
      </c>
      <c r="C39" s="24" t="s">
        <v>36</v>
      </c>
      <c r="D39" s="25" t="s">
        <v>30</v>
      </c>
      <c r="E39" s="25" t="s">
        <v>54</v>
      </c>
      <c r="F39" s="24">
        <f t="shared" si="4"/>
        <v>16</v>
      </c>
      <c r="G39" s="24">
        <f t="shared" si="1"/>
        <v>10</v>
      </c>
      <c r="H39" s="24">
        <f t="shared" si="2"/>
        <v>6</v>
      </c>
      <c r="I39" s="24">
        <v>2</v>
      </c>
      <c r="J39" s="24">
        <v>1</v>
      </c>
      <c r="K39" s="24">
        <v>6</v>
      </c>
      <c r="L39" s="24">
        <v>2</v>
      </c>
      <c r="M39" s="24">
        <v>1</v>
      </c>
      <c r="N39" s="24">
        <v>3</v>
      </c>
      <c r="O39" s="24">
        <v>1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</row>
    <row r="40" spans="1:22" s="26" customFormat="1" ht="16.5">
      <c r="A40" s="24">
        <v>101</v>
      </c>
      <c r="B40" s="24">
        <v>1</v>
      </c>
      <c r="C40" s="24" t="s">
        <v>36</v>
      </c>
      <c r="D40" s="25" t="s">
        <v>30</v>
      </c>
      <c r="E40" s="25" t="s">
        <v>55</v>
      </c>
      <c r="F40" s="24">
        <f t="shared" si="4"/>
        <v>24</v>
      </c>
      <c r="G40" s="24">
        <f t="shared" si="1"/>
        <v>14</v>
      </c>
      <c r="H40" s="24">
        <f t="shared" si="2"/>
        <v>10</v>
      </c>
      <c r="I40" s="24">
        <v>10</v>
      </c>
      <c r="J40" s="24">
        <v>4</v>
      </c>
      <c r="K40" s="24">
        <v>3</v>
      </c>
      <c r="L40" s="24">
        <v>5</v>
      </c>
      <c r="M40" s="24">
        <v>0</v>
      </c>
      <c r="N40" s="24">
        <v>0</v>
      </c>
      <c r="O40" s="24">
        <v>1</v>
      </c>
      <c r="P40" s="24">
        <v>1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</row>
    <row r="41" spans="1:22" s="26" customFormat="1" ht="16.5">
      <c r="A41" s="24">
        <v>101</v>
      </c>
      <c r="B41" s="24">
        <v>1</v>
      </c>
      <c r="C41" s="24" t="s">
        <v>36</v>
      </c>
      <c r="D41" s="25" t="s">
        <v>30</v>
      </c>
      <c r="E41" s="25" t="s">
        <v>56</v>
      </c>
      <c r="F41" s="24">
        <f t="shared" si="4"/>
        <v>42</v>
      </c>
      <c r="G41" s="24">
        <f t="shared" si="1"/>
        <v>23</v>
      </c>
      <c r="H41" s="24">
        <f t="shared" si="2"/>
        <v>19</v>
      </c>
      <c r="I41" s="24">
        <v>11</v>
      </c>
      <c r="J41" s="24">
        <v>8</v>
      </c>
      <c r="K41" s="24">
        <v>8</v>
      </c>
      <c r="L41" s="24">
        <v>6</v>
      </c>
      <c r="M41" s="24">
        <v>2</v>
      </c>
      <c r="N41" s="24">
        <v>4</v>
      </c>
      <c r="O41" s="24">
        <v>2</v>
      </c>
      <c r="P41" s="24">
        <v>1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</row>
    <row r="42" spans="1:22" s="26" customFormat="1" ht="16.5">
      <c r="A42" s="24">
        <v>101</v>
      </c>
      <c r="B42" s="24">
        <v>1</v>
      </c>
      <c r="C42" s="24" t="s">
        <v>36</v>
      </c>
      <c r="D42" s="25" t="s">
        <v>30</v>
      </c>
      <c r="E42" s="25" t="s">
        <v>57</v>
      </c>
      <c r="F42" s="24">
        <f t="shared" si="4"/>
        <v>22</v>
      </c>
      <c r="G42" s="24">
        <f t="shared" si="1"/>
        <v>13</v>
      </c>
      <c r="H42" s="24">
        <f t="shared" si="2"/>
        <v>9</v>
      </c>
      <c r="I42" s="24">
        <v>3</v>
      </c>
      <c r="J42" s="24">
        <v>4</v>
      </c>
      <c r="K42" s="24">
        <v>5</v>
      </c>
      <c r="L42" s="24">
        <v>4</v>
      </c>
      <c r="M42" s="24">
        <v>2</v>
      </c>
      <c r="N42" s="24">
        <v>1</v>
      </c>
      <c r="O42" s="24">
        <v>3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</row>
    <row r="43" spans="1:22" s="26" customFormat="1" ht="16.5">
      <c r="A43" s="24">
        <v>101</v>
      </c>
      <c r="B43" s="24">
        <v>1</v>
      </c>
      <c r="C43" s="24" t="s">
        <v>36</v>
      </c>
      <c r="D43" s="25" t="s">
        <v>30</v>
      </c>
      <c r="E43" s="25" t="s">
        <v>58</v>
      </c>
      <c r="F43" s="24">
        <f t="shared" si="4"/>
        <v>20</v>
      </c>
      <c r="G43" s="24">
        <f t="shared" si="1"/>
        <v>19</v>
      </c>
      <c r="H43" s="24">
        <f t="shared" si="2"/>
        <v>1</v>
      </c>
      <c r="I43" s="24">
        <v>7</v>
      </c>
      <c r="J43" s="24">
        <v>0</v>
      </c>
      <c r="K43" s="24">
        <v>7</v>
      </c>
      <c r="L43" s="24">
        <v>1</v>
      </c>
      <c r="M43" s="24">
        <v>4</v>
      </c>
      <c r="N43" s="24">
        <v>0</v>
      </c>
      <c r="O43" s="24">
        <v>1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0</v>
      </c>
    </row>
    <row r="44" spans="1:22" s="31" customFormat="1" ht="16.5">
      <c r="A44" s="37" t="s">
        <v>97</v>
      </c>
      <c r="B44" s="38"/>
      <c r="C44" s="38"/>
      <c r="D44" s="38"/>
      <c r="E44" s="39"/>
      <c r="F44" s="30">
        <f>SUM(F22:F43)</f>
        <v>779</v>
      </c>
      <c r="G44" s="30">
        <f t="shared" si="1"/>
        <v>214</v>
      </c>
      <c r="H44" s="30">
        <f t="shared" si="2"/>
        <v>565</v>
      </c>
      <c r="I44" s="30">
        <f aca="true" t="shared" si="5" ref="I44:V44">SUM(I22:I43)</f>
        <v>83</v>
      </c>
      <c r="J44" s="30">
        <f t="shared" si="5"/>
        <v>177</v>
      </c>
      <c r="K44" s="30">
        <f t="shared" si="5"/>
        <v>66</v>
      </c>
      <c r="L44" s="30">
        <f t="shared" si="5"/>
        <v>180</v>
      </c>
      <c r="M44" s="30">
        <f t="shared" si="5"/>
        <v>33</v>
      </c>
      <c r="N44" s="30">
        <f t="shared" si="5"/>
        <v>126</v>
      </c>
      <c r="O44" s="30">
        <f t="shared" si="5"/>
        <v>32</v>
      </c>
      <c r="P44" s="30">
        <f t="shared" si="5"/>
        <v>82</v>
      </c>
      <c r="Q44" s="30">
        <f t="shared" si="5"/>
        <v>0</v>
      </c>
      <c r="R44" s="30">
        <f t="shared" si="5"/>
        <v>0</v>
      </c>
      <c r="S44" s="30">
        <f t="shared" si="5"/>
        <v>0</v>
      </c>
      <c r="T44" s="30">
        <f t="shared" si="5"/>
        <v>0</v>
      </c>
      <c r="U44" s="30">
        <f t="shared" si="5"/>
        <v>0</v>
      </c>
      <c r="V44" s="30">
        <f t="shared" si="5"/>
        <v>0</v>
      </c>
    </row>
    <row r="45" spans="1:22" ht="16.5">
      <c r="A45" s="8">
        <v>101</v>
      </c>
      <c r="B45" s="8">
        <v>1</v>
      </c>
      <c r="C45" s="8" t="s">
        <v>59</v>
      </c>
      <c r="D45" s="14" t="s">
        <v>17</v>
      </c>
      <c r="E45" s="14" t="s">
        <v>60</v>
      </c>
      <c r="F45" s="8">
        <f>G45+H45</f>
        <v>115</v>
      </c>
      <c r="G45" s="8">
        <f t="shared" si="1"/>
        <v>46</v>
      </c>
      <c r="H45" s="8">
        <f t="shared" si="2"/>
        <v>69</v>
      </c>
      <c r="I45" s="8">
        <v>2</v>
      </c>
      <c r="J45" s="8">
        <v>8</v>
      </c>
      <c r="K45" s="8">
        <v>4</v>
      </c>
      <c r="L45" s="8">
        <v>12</v>
      </c>
      <c r="M45" s="8">
        <v>5</v>
      </c>
      <c r="N45" s="8">
        <v>5</v>
      </c>
      <c r="O45" s="8">
        <v>7</v>
      </c>
      <c r="P45" s="8">
        <v>8</v>
      </c>
      <c r="Q45" s="8">
        <v>9</v>
      </c>
      <c r="R45" s="8">
        <v>14</v>
      </c>
      <c r="S45" s="8">
        <v>4</v>
      </c>
      <c r="T45" s="8">
        <v>10</v>
      </c>
      <c r="U45" s="8">
        <v>15</v>
      </c>
      <c r="V45" s="8">
        <v>12</v>
      </c>
    </row>
    <row r="46" spans="1:22" ht="16.5">
      <c r="A46" s="8">
        <v>101</v>
      </c>
      <c r="B46" s="8">
        <v>1</v>
      </c>
      <c r="C46" s="8" t="s">
        <v>59</v>
      </c>
      <c r="D46" s="14" t="s">
        <v>17</v>
      </c>
      <c r="E46" s="14" t="s">
        <v>61</v>
      </c>
      <c r="F46" s="8">
        <f>G46+H46</f>
        <v>36</v>
      </c>
      <c r="G46" s="8">
        <f t="shared" si="1"/>
        <v>11</v>
      </c>
      <c r="H46" s="8">
        <f t="shared" si="2"/>
        <v>25</v>
      </c>
      <c r="I46" s="8">
        <v>2</v>
      </c>
      <c r="J46" s="8">
        <v>7</v>
      </c>
      <c r="K46" s="8">
        <v>2</v>
      </c>
      <c r="L46" s="8">
        <v>6</v>
      </c>
      <c r="M46" s="8">
        <v>4</v>
      </c>
      <c r="N46" s="8">
        <v>4</v>
      </c>
      <c r="O46" s="8">
        <v>2</v>
      </c>
      <c r="P46" s="8">
        <v>6</v>
      </c>
      <c r="Q46" s="8">
        <v>1</v>
      </c>
      <c r="R46" s="8">
        <v>2</v>
      </c>
      <c r="S46" s="8">
        <v>0</v>
      </c>
      <c r="T46" s="8">
        <v>0</v>
      </c>
      <c r="U46" s="8">
        <v>0</v>
      </c>
      <c r="V46" s="8">
        <v>0</v>
      </c>
    </row>
    <row r="47" spans="1:22" ht="16.5">
      <c r="A47" s="8">
        <v>101</v>
      </c>
      <c r="B47" s="8">
        <v>1</v>
      </c>
      <c r="C47" s="8" t="s">
        <v>59</v>
      </c>
      <c r="D47" s="14" t="s">
        <v>23</v>
      </c>
      <c r="E47" s="14" t="s">
        <v>62</v>
      </c>
      <c r="F47" s="8">
        <f>G47+H47</f>
        <v>33</v>
      </c>
      <c r="G47" s="8">
        <f t="shared" si="1"/>
        <v>18</v>
      </c>
      <c r="H47" s="8">
        <f t="shared" si="2"/>
        <v>15</v>
      </c>
      <c r="I47" s="8">
        <v>4</v>
      </c>
      <c r="J47" s="8">
        <v>2</v>
      </c>
      <c r="K47" s="8">
        <v>4</v>
      </c>
      <c r="L47" s="8">
        <v>3</v>
      </c>
      <c r="M47" s="8">
        <v>2</v>
      </c>
      <c r="N47" s="8">
        <v>4</v>
      </c>
      <c r="O47" s="8">
        <v>2</v>
      </c>
      <c r="P47" s="8">
        <v>2</v>
      </c>
      <c r="Q47" s="8">
        <v>2</v>
      </c>
      <c r="R47" s="8">
        <v>1</v>
      </c>
      <c r="S47" s="8">
        <v>3</v>
      </c>
      <c r="T47" s="8">
        <v>2</v>
      </c>
      <c r="U47" s="8">
        <v>1</v>
      </c>
      <c r="V47" s="8">
        <v>1</v>
      </c>
    </row>
    <row r="48" spans="1:22" s="29" customFormat="1" ht="16.5">
      <c r="A48" s="34" t="s">
        <v>98</v>
      </c>
      <c r="B48" s="35"/>
      <c r="C48" s="35"/>
      <c r="D48" s="35"/>
      <c r="E48" s="36"/>
      <c r="F48" s="28">
        <f>SUM(F45:F47)</f>
        <v>184</v>
      </c>
      <c r="G48" s="28">
        <f t="shared" si="1"/>
        <v>75</v>
      </c>
      <c r="H48" s="28">
        <f t="shared" si="2"/>
        <v>109</v>
      </c>
      <c r="I48" s="28">
        <f aca="true" t="shared" si="6" ref="I48:V48">SUM(I45:I47)</f>
        <v>8</v>
      </c>
      <c r="J48" s="28">
        <f t="shared" si="6"/>
        <v>17</v>
      </c>
      <c r="K48" s="28">
        <f t="shared" si="6"/>
        <v>10</v>
      </c>
      <c r="L48" s="28">
        <f t="shared" si="6"/>
        <v>21</v>
      </c>
      <c r="M48" s="28">
        <f t="shared" si="6"/>
        <v>11</v>
      </c>
      <c r="N48" s="28">
        <f t="shared" si="6"/>
        <v>13</v>
      </c>
      <c r="O48" s="28">
        <f t="shared" si="6"/>
        <v>11</v>
      </c>
      <c r="P48" s="28">
        <f t="shared" si="6"/>
        <v>16</v>
      </c>
      <c r="Q48" s="28">
        <f t="shared" si="6"/>
        <v>12</v>
      </c>
      <c r="R48" s="28">
        <f t="shared" si="6"/>
        <v>17</v>
      </c>
      <c r="S48" s="28">
        <f t="shared" si="6"/>
        <v>7</v>
      </c>
      <c r="T48" s="28">
        <f t="shared" si="6"/>
        <v>12</v>
      </c>
      <c r="U48" s="28">
        <f t="shared" si="6"/>
        <v>16</v>
      </c>
      <c r="V48" s="28">
        <f t="shared" si="6"/>
        <v>13</v>
      </c>
    </row>
    <row r="49" spans="1:22" s="26" customFormat="1" ht="16.5">
      <c r="A49" s="24">
        <v>101</v>
      </c>
      <c r="B49" s="24">
        <v>1</v>
      </c>
      <c r="C49" s="2" t="s">
        <v>63</v>
      </c>
      <c r="D49" s="25" t="s">
        <v>17</v>
      </c>
      <c r="E49" s="25" t="s">
        <v>64</v>
      </c>
      <c r="F49" s="24">
        <f>G49+H49</f>
        <v>65</v>
      </c>
      <c r="G49" s="24">
        <f t="shared" si="1"/>
        <v>5</v>
      </c>
      <c r="H49" s="24">
        <f t="shared" si="2"/>
        <v>60</v>
      </c>
      <c r="I49" s="24">
        <v>0</v>
      </c>
      <c r="J49" s="24">
        <v>23</v>
      </c>
      <c r="K49" s="24">
        <v>3</v>
      </c>
      <c r="L49" s="24">
        <v>19</v>
      </c>
      <c r="M49" s="24">
        <v>2</v>
      </c>
      <c r="N49" s="24">
        <v>8</v>
      </c>
      <c r="O49" s="24">
        <v>0</v>
      </c>
      <c r="P49" s="24">
        <v>4</v>
      </c>
      <c r="Q49" s="24">
        <v>0</v>
      </c>
      <c r="R49" s="24">
        <v>4</v>
      </c>
      <c r="S49" s="24">
        <v>0</v>
      </c>
      <c r="T49" s="24">
        <v>2</v>
      </c>
      <c r="U49" s="24">
        <v>0</v>
      </c>
      <c r="V49" s="24">
        <v>0</v>
      </c>
    </row>
    <row r="50" spans="1:22" s="26" customFormat="1" ht="16.5">
      <c r="A50" s="24">
        <v>101</v>
      </c>
      <c r="B50" s="24">
        <v>1</v>
      </c>
      <c r="C50" s="2" t="s">
        <v>63</v>
      </c>
      <c r="D50" s="25" t="s">
        <v>17</v>
      </c>
      <c r="E50" s="25" t="s">
        <v>65</v>
      </c>
      <c r="F50" s="24">
        <f aca="true" t="shared" si="7" ref="F50:F67">G50+H50</f>
        <v>30</v>
      </c>
      <c r="G50" s="24">
        <f t="shared" si="1"/>
        <v>2</v>
      </c>
      <c r="H50" s="24">
        <f t="shared" si="2"/>
        <v>28</v>
      </c>
      <c r="I50" s="24">
        <v>1</v>
      </c>
      <c r="J50" s="24">
        <v>22</v>
      </c>
      <c r="K50" s="24">
        <v>0</v>
      </c>
      <c r="L50" s="24">
        <v>0</v>
      </c>
      <c r="M50" s="24">
        <v>1</v>
      </c>
      <c r="N50" s="24">
        <v>3</v>
      </c>
      <c r="O50" s="24">
        <v>0</v>
      </c>
      <c r="P50" s="24">
        <v>1</v>
      </c>
      <c r="Q50" s="24">
        <v>0</v>
      </c>
      <c r="R50" s="24">
        <v>2</v>
      </c>
      <c r="S50" s="24">
        <v>0</v>
      </c>
      <c r="T50" s="24">
        <v>0</v>
      </c>
      <c r="U50" s="24">
        <v>0</v>
      </c>
      <c r="V50" s="24">
        <v>0</v>
      </c>
    </row>
    <row r="51" spans="1:22" s="26" customFormat="1" ht="16.5">
      <c r="A51" s="24">
        <v>101</v>
      </c>
      <c r="B51" s="24">
        <v>1</v>
      </c>
      <c r="C51" s="2" t="s">
        <v>63</v>
      </c>
      <c r="D51" s="25" t="s">
        <v>17</v>
      </c>
      <c r="E51" s="25" t="s">
        <v>66</v>
      </c>
      <c r="F51" s="24">
        <f t="shared" si="7"/>
        <v>24</v>
      </c>
      <c r="G51" s="24">
        <f t="shared" si="1"/>
        <v>1</v>
      </c>
      <c r="H51" s="24">
        <f t="shared" si="2"/>
        <v>23</v>
      </c>
      <c r="I51" s="24">
        <v>0</v>
      </c>
      <c r="J51" s="24">
        <v>0</v>
      </c>
      <c r="K51" s="24">
        <v>0</v>
      </c>
      <c r="L51" s="24">
        <v>1</v>
      </c>
      <c r="M51" s="24">
        <v>0</v>
      </c>
      <c r="N51" s="24">
        <v>3</v>
      </c>
      <c r="O51" s="24">
        <v>1</v>
      </c>
      <c r="P51" s="24">
        <v>15</v>
      </c>
      <c r="Q51" s="24">
        <v>0</v>
      </c>
      <c r="R51" s="24">
        <v>2</v>
      </c>
      <c r="S51" s="24">
        <v>0</v>
      </c>
      <c r="T51" s="24">
        <v>2</v>
      </c>
      <c r="U51" s="24">
        <v>0</v>
      </c>
      <c r="V51" s="24">
        <v>0</v>
      </c>
    </row>
    <row r="52" spans="1:22" s="26" customFormat="1" ht="16.5">
      <c r="A52" s="24">
        <v>101</v>
      </c>
      <c r="B52" s="24">
        <v>1</v>
      </c>
      <c r="C52" s="2" t="s">
        <v>63</v>
      </c>
      <c r="D52" s="25" t="s">
        <v>17</v>
      </c>
      <c r="E52" s="25" t="s">
        <v>67</v>
      </c>
      <c r="F52" s="24">
        <f t="shared" si="7"/>
        <v>27</v>
      </c>
      <c r="G52" s="24">
        <f t="shared" si="1"/>
        <v>5</v>
      </c>
      <c r="H52" s="24">
        <f t="shared" si="2"/>
        <v>22</v>
      </c>
      <c r="I52" s="24">
        <v>2</v>
      </c>
      <c r="J52" s="24">
        <v>14</v>
      </c>
      <c r="K52" s="24">
        <v>1</v>
      </c>
      <c r="L52" s="24">
        <v>0</v>
      </c>
      <c r="M52" s="24">
        <v>0</v>
      </c>
      <c r="N52" s="24">
        <v>6</v>
      </c>
      <c r="O52" s="24">
        <v>2</v>
      </c>
      <c r="P52" s="24">
        <v>2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</row>
    <row r="53" spans="1:22" s="26" customFormat="1" ht="16.5">
      <c r="A53" s="24">
        <v>101</v>
      </c>
      <c r="B53" s="24">
        <v>1</v>
      </c>
      <c r="C53" s="2" t="s">
        <v>63</v>
      </c>
      <c r="D53" s="25" t="s">
        <v>17</v>
      </c>
      <c r="E53" s="25" t="s">
        <v>68</v>
      </c>
      <c r="F53" s="24">
        <f t="shared" si="7"/>
        <v>72</v>
      </c>
      <c r="G53" s="24">
        <f t="shared" si="1"/>
        <v>24</v>
      </c>
      <c r="H53" s="24">
        <f t="shared" si="2"/>
        <v>48</v>
      </c>
      <c r="I53" s="24">
        <v>11</v>
      </c>
      <c r="J53" s="24">
        <v>15</v>
      </c>
      <c r="K53" s="24">
        <v>8</v>
      </c>
      <c r="L53" s="24">
        <v>22</v>
      </c>
      <c r="M53" s="24">
        <v>4</v>
      </c>
      <c r="N53" s="24">
        <v>8</v>
      </c>
      <c r="O53" s="24">
        <v>0</v>
      </c>
      <c r="P53" s="24">
        <v>2</v>
      </c>
      <c r="Q53" s="24">
        <v>1</v>
      </c>
      <c r="R53" s="24">
        <v>0</v>
      </c>
      <c r="S53" s="24">
        <v>0</v>
      </c>
      <c r="T53" s="24">
        <v>1</v>
      </c>
      <c r="U53" s="24">
        <v>0</v>
      </c>
      <c r="V53" s="24">
        <v>0</v>
      </c>
    </row>
    <row r="54" spans="1:22" s="26" customFormat="1" ht="16.5">
      <c r="A54" s="24">
        <v>101</v>
      </c>
      <c r="B54" s="24">
        <v>1</v>
      </c>
      <c r="C54" s="2" t="s">
        <v>63</v>
      </c>
      <c r="D54" s="25" t="s">
        <v>17</v>
      </c>
      <c r="E54" s="25" t="s">
        <v>69</v>
      </c>
      <c r="F54" s="24">
        <f t="shared" si="7"/>
        <v>21</v>
      </c>
      <c r="G54" s="24">
        <f t="shared" si="1"/>
        <v>15</v>
      </c>
      <c r="H54" s="24">
        <f t="shared" si="2"/>
        <v>6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8</v>
      </c>
      <c r="P54" s="24">
        <v>4</v>
      </c>
      <c r="Q54" s="24">
        <v>3</v>
      </c>
      <c r="R54" s="24">
        <v>1</v>
      </c>
      <c r="S54" s="24">
        <v>4</v>
      </c>
      <c r="T54" s="24">
        <v>1</v>
      </c>
      <c r="U54" s="24">
        <v>0</v>
      </c>
      <c r="V54" s="24">
        <v>0</v>
      </c>
    </row>
    <row r="55" spans="1:22" s="26" customFormat="1" ht="16.5">
      <c r="A55" s="24">
        <v>101</v>
      </c>
      <c r="B55" s="24">
        <v>1</v>
      </c>
      <c r="C55" s="2" t="s">
        <v>63</v>
      </c>
      <c r="D55" s="25" t="s">
        <v>17</v>
      </c>
      <c r="E55" s="25" t="s">
        <v>70</v>
      </c>
      <c r="F55" s="24">
        <f t="shared" si="7"/>
        <v>31</v>
      </c>
      <c r="G55" s="24">
        <f t="shared" si="1"/>
        <v>2</v>
      </c>
      <c r="H55" s="24">
        <f t="shared" si="2"/>
        <v>29</v>
      </c>
      <c r="I55" s="24">
        <v>0</v>
      </c>
      <c r="J55" s="24">
        <v>1</v>
      </c>
      <c r="K55" s="24">
        <v>1</v>
      </c>
      <c r="L55" s="24">
        <v>18</v>
      </c>
      <c r="M55" s="24">
        <v>1</v>
      </c>
      <c r="N55" s="24">
        <v>7</v>
      </c>
      <c r="O55" s="24">
        <v>0</v>
      </c>
      <c r="P55" s="24">
        <v>3</v>
      </c>
      <c r="Q55" s="24">
        <v>0</v>
      </c>
      <c r="R55" s="24">
        <v>0</v>
      </c>
      <c r="S55" s="24">
        <v>0</v>
      </c>
      <c r="T55" s="24">
        <v>0</v>
      </c>
      <c r="U55" s="24">
        <v>0</v>
      </c>
      <c r="V55" s="24">
        <v>0</v>
      </c>
    </row>
    <row r="56" spans="1:22" s="26" customFormat="1" ht="16.5">
      <c r="A56" s="24">
        <v>101</v>
      </c>
      <c r="B56" s="24">
        <v>1</v>
      </c>
      <c r="C56" s="2" t="s">
        <v>63</v>
      </c>
      <c r="D56" s="25" t="s">
        <v>23</v>
      </c>
      <c r="E56" s="25" t="s">
        <v>71</v>
      </c>
      <c r="F56" s="24">
        <f t="shared" si="7"/>
        <v>36</v>
      </c>
      <c r="G56" s="24">
        <f t="shared" si="1"/>
        <v>6</v>
      </c>
      <c r="H56" s="24">
        <f t="shared" si="2"/>
        <v>30</v>
      </c>
      <c r="I56" s="24">
        <v>0</v>
      </c>
      <c r="J56" s="24">
        <v>3</v>
      </c>
      <c r="K56" s="24">
        <v>3</v>
      </c>
      <c r="L56" s="24">
        <v>18</v>
      </c>
      <c r="M56" s="24">
        <v>2</v>
      </c>
      <c r="N56" s="24">
        <v>1</v>
      </c>
      <c r="O56" s="24">
        <v>1</v>
      </c>
      <c r="P56" s="24">
        <v>7</v>
      </c>
      <c r="Q56" s="24">
        <v>0</v>
      </c>
      <c r="R56" s="24">
        <v>0</v>
      </c>
      <c r="S56" s="24">
        <v>0</v>
      </c>
      <c r="T56" s="24">
        <v>1</v>
      </c>
      <c r="U56" s="24">
        <v>0</v>
      </c>
      <c r="V56" s="24">
        <v>0</v>
      </c>
    </row>
    <row r="57" spans="1:22" s="26" customFormat="1" ht="16.5">
      <c r="A57" s="24">
        <v>101</v>
      </c>
      <c r="B57" s="24">
        <v>1</v>
      </c>
      <c r="C57" s="2" t="s">
        <v>63</v>
      </c>
      <c r="D57" s="25" t="s">
        <v>23</v>
      </c>
      <c r="E57" s="25" t="s">
        <v>72</v>
      </c>
      <c r="F57" s="24">
        <f t="shared" si="7"/>
        <v>28</v>
      </c>
      <c r="G57" s="24">
        <f t="shared" si="1"/>
        <v>6</v>
      </c>
      <c r="H57" s="24">
        <f t="shared" si="2"/>
        <v>22</v>
      </c>
      <c r="I57" s="24">
        <v>0</v>
      </c>
      <c r="J57" s="24">
        <v>0</v>
      </c>
      <c r="K57" s="24">
        <v>0</v>
      </c>
      <c r="L57" s="24">
        <v>1</v>
      </c>
      <c r="M57" s="24">
        <v>3</v>
      </c>
      <c r="N57" s="24">
        <v>13</v>
      </c>
      <c r="O57" s="24">
        <v>2</v>
      </c>
      <c r="P57" s="24">
        <v>7</v>
      </c>
      <c r="Q57" s="24">
        <v>1</v>
      </c>
      <c r="R57" s="24">
        <v>1</v>
      </c>
      <c r="S57" s="24">
        <v>0</v>
      </c>
      <c r="T57" s="24">
        <v>0</v>
      </c>
      <c r="U57" s="24">
        <v>0</v>
      </c>
      <c r="V57" s="24">
        <v>0</v>
      </c>
    </row>
    <row r="58" spans="1:22" s="26" customFormat="1" ht="16.5">
      <c r="A58" s="24">
        <v>101</v>
      </c>
      <c r="B58" s="24">
        <v>1</v>
      </c>
      <c r="C58" s="2" t="s">
        <v>63</v>
      </c>
      <c r="D58" s="25" t="s">
        <v>23</v>
      </c>
      <c r="E58" s="25" t="s">
        <v>73</v>
      </c>
      <c r="F58" s="24">
        <f t="shared" si="7"/>
        <v>38</v>
      </c>
      <c r="G58" s="24">
        <f t="shared" si="1"/>
        <v>10</v>
      </c>
      <c r="H58" s="24">
        <f t="shared" si="2"/>
        <v>28</v>
      </c>
      <c r="I58" s="24">
        <v>6</v>
      </c>
      <c r="J58" s="24">
        <v>18</v>
      </c>
      <c r="K58" s="24">
        <v>4</v>
      </c>
      <c r="L58" s="24">
        <v>10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</row>
    <row r="59" spans="1:22" s="26" customFormat="1" ht="16.5">
      <c r="A59" s="24">
        <v>101</v>
      </c>
      <c r="B59" s="24">
        <v>1</v>
      </c>
      <c r="C59" s="2" t="s">
        <v>63</v>
      </c>
      <c r="D59" s="25" t="s">
        <v>23</v>
      </c>
      <c r="E59" s="25" t="s">
        <v>74</v>
      </c>
      <c r="F59" s="24">
        <f t="shared" si="7"/>
        <v>45</v>
      </c>
      <c r="G59" s="24">
        <f t="shared" si="1"/>
        <v>8</v>
      </c>
      <c r="H59" s="24">
        <f t="shared" si="2"/>
        <v>37</v>
      </c>
      <c r="I59" s="24">
        <v>0</v>
      </c>
      <c r="J59" s="24">
        <v>0</v>
      </c>
      <c r="K59" s="24">
        <v>5</v>
      </c>
      <c r="L59" s="24">
        <v>16</v>
      </c>
      <c r="M59" s="24">
        <v>1</v>
      </c>
      <c r="N59" s="24">
        <v>8</v>
      </c>
      <c r="O59" s="24">
        <v>2</v>
      </c>
      <c r="P59" s="24">
        <v>8</v>
      </c>
      <c r="Q59" s="24">
        <v>0</v>
      </c>
      <c r="R59" s="24">
        <v>2</v>
      </c>
      <c r="S59" s="24">
        <v>0</v>
      </c>
      <c r="T59" s="24">
        <v>3</v>
      </c>
      <c r="U59" s="24">
        <v>0</v>
      </c>
      <c r="V59" s="24">
        <v>0</v>
      </c>
    </row>
    <row r="60" spans="1:22" s="26" customFormat="1" ht="16.5">
      <c r="A60" s="24">
        <v>101</v>
      </c>
      <c r="B60" s="24">
        <v>1</v>
      </c>
      <c r="C60" s="2" t="s">
        <v>63</v>
      </c>
      <c r="D60" s="25" t="s">
        <v>23</v>
      </c>
      <c r="E60" s="25" t="s">
        <v>75</v>
      </c>
      <c r="F60" s="24">
        <f t="shared" si="7"/>
        <v>62</v>
      </c>
      <c r="G60" s="24">
        <f t="shared" si="1"/>
        <v>22</v>
      </c>
      <c r="H60" s="24">
        <f t="shared" si="2"/>
        <v>40</v>
      </c>
      <c r="I60" s="24">
        <v>8</v>
      </c>
      <c r="J60" s="24">
        <v>16</v>
      </c>
      <c r="K60" s="24">
        <v>6</v>
      </c>
      <c r="L60" s="24">
        <v>18</v>
      </c>
      <c r="M60" s="24">
        <v>3</v>
      </c>
      <c r="N60" s="24">
        <v>3</v>
      </c>
      <c r="O60" s="24">
        <v>4</v>
      </c>
      <c r="P60" s="24">
        <v>1</v>
      </c>
      <c r="Q60" s="24">
        <v>1</v>
      </c>
      <c r="R60" s="24">
        <v>1</v>
      </c>
      <c r="S60" s="24">
        <v>0</v>
      </c>
      <c r="T60" s="24">
        <v>1</v>
      </c>
      <c r="U60" s="24">
        <v>0</v>
      </c>
      <c r="V60" s="24">
        <v>0</v>
      </c>
    </row>
    <row r="61" spans="1:22" s="26" customFormat="1" ht="16.5">
      <c r="A61" s="24">
        <v>101</v>
      </c>
      <c r="B61" s="24">
        <v>1</v>
      </c>
      <c r="C61" s="2" t="s">
        <v>63</v>
      </c>
      <c r="D61" s="25" t="s">
        <v>23</v>
      </c>
      <c r="E61" s="25" t="s">
        <v>76</v>
      </c>
      <c r="F61" s="24">
        <f t="shared" si="7"/>
        <v>52</v>
      </c>
      <c r="G61" s="24">
        <f t="shared" si="1"/>
        <v>7</v>
      </c>
      <c r="H61" s="24">
        <f t="shared" si="2"/>
        <v>45</v>
      </c>
      <c r="I61" s="24">
        <v>3</v>
      </c>
      <c r="J61" s="24">
        <v>21</v>
      </c>
      <c r="K61" s="24">
        <v>4</v>
      </c>
      <c r="L61" s="24">
        <v>21</v>
      </c>
      <c r="M61" s="24">
        <v>0</v>
      </c>
      <c r="N61" s="24">
        <v>1</v>
      </c>
      <c r="O61" s="24">
        <v>0</v>
      </c>
      <c r="P61" s="24">
        <v>2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</row>
    <row r="62" spans="1:22" s="26" customFormat="1" ht="16.5">
      <c r="A62" s="24">
        <v>101</v>
      </c>
      <c r="B62" s="24">
        <v>1</v>
      </c>
      <c r="C62" s="2" t="s">
        <v>63</v>
      </c>
      <c r="D62" s="25" t="s">
        <v>30</v>
      </c>
      <c r="E62" s="25" t="s">
        <v>77</v>
      </c>
      <c r="F62" s="24">
        <f t="shared" si="7"/>
        <v>49</v>
      </c>
      <c r="G62" s="24">
        <f t="shared" si="1"/>
        <v>19</v>
      </c>
      <c r="H62" s="24">
        <f t="shared" si="2"/>
        <v>30</v>
      </c>
      <c r="I62" s="24">
        <v>6</v>
      </c>
      <c r="J62" s="24">
        <v>11</v>
      </c>
      <c r="K62" s="24">
        <v>8</v>
      </c>
      <c r="L62" s="24">
        <v>16</v>
      </c>
      <c r="M62" s="24">
        <v>2</v>
      </c>
      <c r="N62" s="24">
        <v>2</v>
      </c>
      <c r="O62" s="24">
        <v>3</v>
      </c>
      <c r="P62" s="24">
        <v>0</v>
      </c>
      <c r="Q62" s="24">
        <v>0</v>
      </c>
      <c r="R62" s="24">
        <v>1</v>
      </c>
      <c r="S62" s="24">
        <v>0</v>
      </c>
      <c r="T62" s="24">
        <v>0</v>
      </c>
      <c r="U62" s="24">
        <v>0</v>
      </c>
      <c r="V62" s="24">
        <v>0</v>
      </c>
    </row>
    <row r="63" spans="1:22" s="26" customFormat="1" ht="16.5">
      <c r="A63" s="24">
        <v>101</v>
      </c>
      <c r="B63" s="24">
        <v>1</v>
      </c>
      <c r="C63" s="2" t="s">
        <v>63</v>
      </c>
      <c r="D63" s="25" t="s">
        <v>30</v>
      </c>
      <c r="E63" s="25" t="s">
        <v>78</v>
      </c>
      <c r="F63" s="24">
        <f t="shared" si="7"/>
        <v>24</v>
      </c>
      <c r="G63" s="24">
        <f t="shared" si="1"/>
        <v>10</v>
      </c>
      <c r="H63" s="24">
        <f t="shared" si="2"/>
        <v>14</v>
      </c>
      <c r="I63" s="24">
        <v>0</v>
      </c>
      <c r="J63" s="24">
        <v>0</v>
      </c>
      <c r="K63" s="24">
        <v>2</v>
      </c>
      <c r="L63" s="24">
        <v>13</v>
      </c>
      <c r="M63" s="24">
        <v>8</v>
      </c>
      <c r="N63" s="24">
        <v>1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  <c r="U63" s="24">
        <v>0</v>
      </c>
      <c r="V63" s="24">
        <v>0</v>
      </c>
    </row>
    <row r="64" spans="1:22" s="26" customFormat="1" ht="16.5">
      <c r="A64" s="24">
        <v>101</v>
      </c>
      <c r="B64" s="24">
        <v>1</v>
      </c>
      <c r="C64" s="2" t="s">
        <v>63</v>
      </c>
      <c r="D64" s="25" t="s">
        <v>30</v>
      </c>
      <c r="E64" s="25" t="s">
        <v>79</v>
      </c>
      <c r="F64" s="24">
        <f t="shared" si="7"/>
        <v>51</v>
      </c>
      <c r="G64" s="24">
        <f t="shared" si="1"/>
        <v>40</v>
      </c>
      <c r="H64" s="24">
        <f t="shared" si="2"/>
        <v>11</v>
      </c>
      <c r="I64" s="24">
        <v>19</v>
      </c>
      <c r="J64" s="24">
        <v>6</v>
      </c>
      <c r="K64" s="24">
        <v>18</v>
      </c>
      <c r="L64" s="24">
        <v>5</v>
      </c>
      <c r="M64" s="24">
        <v>0</v>
      </c>
      <c r="N64" s="24">
        <v>0</v>
      </c>
      <c r="O64" s="24">
        <v>3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  <c r="U64" s="24">
        <v>0</v>
      </c>
      <c r="V64" s="24">
        <v>0</v>
      </c>
    </row>
    <row r="65" spans="1:22" s="26" customFormat="1" ht="16.5">
      <c r="A65" s="24">
        <v>101</v>
      </c>
      <c r="B65" s="24">
        <v>1</v>
      </c>
      <c r="C65" s="2" t="s">
        <v>63</v>
      </c>
      <c r="D65" s="25" t="s">
        <v>30</v>
      </c>
      <c r="E65" s="25" t="s">
        <v>80</v>
      </c>
      <c r="F65" s="24">
        <f t="shared" si="7"/>
        <v>50</v>
      </c>
      <c r="G65" s="24">
        <f t="shared" si="1"/>
        <v>35</v>
      </c>
      <c r="H65" s="24">
        <f t="shared" si="2"/>
        <v>15</v>
      </c>
      <c r="I65" s="24">
        <v>18</v>
      </c>
      <c r="J65" s="24">
        <v>7</v>
      </c>
      <c r="K65" s="24">
        <v>16</v>
      </c>
      <c r="L65" s="24">
        <v>8</v>
      </c>
      <c r="M65" s="24">
        <v>1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  <c r="U65" s="24">
        <v>0</v>
      </c>
      <c r="V65" s="24">
        <v>0</v>
      </c>
    </row>
    <row r="66" spans="1:22" s="26" customFormat="1" ht="16.5">
      <c r="A66" s="24">
        <v>101</v>
      </c>
      <c r="B66" s="24">
        <v>1</v>
      </c>
      <c r="C66" s="2" t="s">
        <v>63</v>
      </c>
      <c r="D66" s="25" t="s">
        <v>30</v>
      </c>
      <c r="E66" s="25" t="s">
        <v>81</v>
      </c>
      <c r="F66" s="24">
        <f t="shared" si="7"/>
        <v>13</v>
      </c>
      <c r="G66" s="24">
        <f t="shared" si="1"/>
        <v>11</v>
      </c>
      <c r="H66" s="24">
        <f t="shared" si="2"/>
        <v>2</v>
      </c>
      <c r="I66" s="24">
        <v>0</v>
      </c>
      <c r="J66" s="24">
        <v>0</v>
      </c>
      <c r="K66" s="24">
        <v>11</v>
      </c>
      <c r="L66" s="24">
        <v>2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  <c r="U66" s="24">
        <v>0</v>
      </c>
      <c r="V66" s="24">
        <v>0</v>
      </c>
    </row>
    <row r="67" spans="1:22" s="26" customFormat="1" ht="16.5">
      <c r="A67" s="24">
        <v>101</v>
      </c>
      <c r="B67" s="24">
        <v>1</v>
      </c>
      <c r="C67" s="2" t="s">
        <v>63</v>
      </c>
      <c r="D67" s="25" t="s">
        <v>30</v>
      </c>
      <c r="E67" s="25" t="s">
        <v>82</v>
      </c>
      <c r="F67" s="24">
        <f t="shared" si="7"/>
        <v>22</v>
      </c>
      <c r="G67" s="24">
        <f t="shared" si="1"/>
        <v>9</v>
      </c>
      <c r="H67" s="24">
        <f t="shared" si="2"/>
        <v>13</v>
      </c>
      <c r="I67" s="24">
        <v>9</v>
      </c>
      <c r="J67" s="24">
        <v>13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  <c r="U67" s="24">
        <v>0</v>
      </c>
      <c r="V67" s="24">
        <v>0</v>
      </c>
    </row>
    <row r="68" spans="1:22" s="29" customFormat="1" ht="16.5">
      <c r="A68" s="40" t="s">
        <v>99</v>
      </c>
      <c r="B68" s="41"/>
      <c r="C68" s="41"/>
      <c r="D68" s="41"/>
      <c r="E68" s="42"/>
      <c r="F68" s="32">
        <f>SUM(F49:F67)</f>
        <v>740</v>
      </c>
      <c r="G68" s="32">
        <f t="shared" si="1"/>
        <v>237</v>
      </c>
      <c r="H68" s="32">
        <f t="shared" si="2"/>
        <v>503</v>
      </c>
      <c r="I68" s="32">
        <f aca="true" t="shared" si="8" ref="I68:V68">SUM(I49:I67)</f>
        <v>83</v>
      </c>
      <c r="J68" s="32">
        <f t="shared" si="8"/>
        <v>170</v>
      </c>
      <c r="K68" s="32">
        <f t="shared" si="8"/>
        <v>90</v>
      </c>
      <c r="L68" s="32">
        <f t="shared" si="8"/>
        <v>188</v>
      </c>
      <c r="M68" s="32">
        <f t="shared" si="8"/>
        <v>28</v>
      </c>
      <c r="N68" s="32">
        <f t="shared" si="8"/>
        <v>64</v>
      </c>
      <c r="O68" s="32">
        <f t="shared" si="8"/>
        <v>26</v>
      </c>
      <c r="P68" s="32">
        <f t="shared" si="8"/>
        <v>56</v>
      </c>
      <c r="Q68" s="32">
        <f t="shared" si="8"/>
        <v>6</v>
      </c>
      <c r="R68" s="32">
        <f t="shared" si="8"/>
        <v>14</v>
      </c>
      <c r="S68" s="32">
        <f t="shared" si="8"/>
        <v>4</v>
      </c>
      <c r="T68" s="32">
        <f t="shared" si="8"/>
        <v>11</v>
      </c>
      <c r="U68" s="32">
        <f t="shared" si="8"/>
        <v>0</v>
      </c>
      <c r="V68" s="32">
        <f t="shared" si="8"/>
        <v>0</v>
      </c>
    </row>
    <row r="69" spans="1:8" ht="16.5">
      <c r="A69" s="43" t="s">
        <v>100</v>
      </c>
      <c r="B69" s="44"/>
      <c r="C69" s="44"/>
      <c r="D69" s="44"/>
      <c r="E69" s="45"/>
      <c r="F69" s="33">
        <f>F21+F44+F48+F68</f>
        <v>4521</v>
      </c>
      <c r="G69" s="33">
        <f>G21+G44+G48+G68</f>
        <v>1513</v>
      </c>
      <c r="H69" s="33">
        <f>H21+H44+H48+H68</f>
        <v>3008</v>
      </c>
    </row>
  </sheetData>
  <sheetProtection/>
  <mergeCells count="5">
    <mergeCell ref="A21:E21"/>
    <mergeCell ref="A44:E44"/>
    <mergeCell ref="A48:E48"/>
    <mergeCell ref="A68:E68"/>
    <mergeCell ref="A69:E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37">
      <selection activeCell="C45" sqref="C45"/>
    </sheetView>
  </sheetViews>
  <sheetFormatPr defaultColWidth="9.00390625" defaultRowHeight="15.75"/>
  <cols>
    <col min="1" max="1" width="9.50390625" style="20" customWidth="1"/>
    <col min="2" max="2" width="19.00390625" style="16" customWidth="1"/>
    <col min="3" max="3" width="53.875" style="16" customWidth="1"/>
    <col min="4" max="7" width="8.625" style="15" customWidth="1"/>
    <col min="8" max="8" width="12.50390625" style="16" customWidth="1"/>
    <col min="9" max="9" width="19.00390625" style="16" customWidth="1"/>
    <col min="10" max="16384" width="9.00390625" style="16" customWidth="1"/>
  </cols>
  <sheetData>
    <row r="1" spans="1:9" s="19" customFormat="1" ht="30" customHeight="1">
      <c r="A1" s="18" t="s">
        <v>16</v>
      </c>
      <c r="B1" s="18" t="s">
        <v>17</v>
      </c>
      <c r="C1" s="11" t="s">
        <v>18</v>
      </c>
      <c r="D1" s="18">
        <v>2</v>
      </c>
      <c r="E1" s="18">
        <v>2</v>
      </c>
      <c r="F1" s="18">
        <v>2</v>
      </c>
      <c r="G1" s="18">
        <v>2</v>
      </c>
      <c r="H1" s="11"/>
      <c r="I1" s="18" t="s">
        <v>17</v>
      </c>
    </row>
    <row r="2" spans="1:9" s="19" customFormat="1" ht="30" customHeight="1">
      <c r="A2" s="18" t="s">
        <v>16</v>
      </c>
      <c r="B2" s="18" t="s">
        <v>17</v>
      </c>
      <c r="C2" s="11" t="s">
        <v>20</v>
      </c>
      <c r="D2" s="18">
        <v>1</v>
      </c>
      <c r="E2" s="18">
        <v>1</v>
      </c>
      <c r="F2" s="18">
        <v>1</v>
      </c>
      <c r="G2" s="18">
        <v>1</v>
      </c>
      <c r="H2" s="11"/>
      <c r="I2" s="18" t="s">
        <v>17</v>
      </c>
    </row>
    <row r="3" spans="1:9" s="19" customFormat="1" ht="30" customHeight="1">
      <c r="A3" s="18" t="s">
        <v>16</v>
      </c>
      <c r="B3" s="18" t="s">
        <v>17</v>
      </c>
      <c r="C3" s="11" t="s">
        <v>19</v>
      </c>
      <c r="D3" s="18">
        <v>2</v>
      </c>
      <c r="E3" s="18">
        <v>2</v>
      </c>
      <c r="F3" s="18">
        <v>2</v>
      </c>
      <c r="G3" s="18">
        <v>2</v>
      </c>
      <c r="H3" s="11"/>
      <c r="I3" s="18" t="s">
        <v>17</v>
      </c>
    </row>
    <row r="4" spans="1:9" s="19" customFormat="1" ht="30" customHeight="1">
      <c r="A4" s="18" t="s">
        <v>16</v>
      </c>
      <c r="B4" s="18" t="s">
        <v>17</v>
      </c>
      <c r="C4" s="11" t="s">
        <v>22</v>
      </c>
      <c r="D4" s="18">
        <v>1</v>
      </c>
      <c r="E4" s="18">
        <v>1</v>
      </c>
      <c r="F4" s="18">
        <v>1</v>
      </c>
      <c r="G4" s="18">
        <v>1</v>
      </c>
      <c r="H4" s="11"/>
      <c r="I4" s="18" t="s">
        <v>17</v>
      </c>
    </row>
    <row r="5" spans="1:9" s="19" customFormat="1" ht="30" customHeight="1">
      <c r="A5" s="18" t="s">
        <v>16</v>
      </c>
      <c r="B5" s="18" t="s">
        <v>17</v>
      </c>
      <c r="C5" s="11" t="s">
        <v>21</v>
      </c>
      <c r="D5" s="18">
        <v>1</v>
      </c>
      <c r="E5" s="18">
        <v>1</v>
      </c>
      <c r="F5" s="18">
        <v>0</v>
      </c>
      <c r="G5" s="18">
        <v>0</v>
      </c>
      <c r="H5" s="11"/>
      <c r="I5" s="18" t="s">
        <v>17</v>
      </c>
    </row>
    <row r="6" spans="1:9" s="19" customFormat="1" ht="30" customHeight="1">
      <c r="A6" s="18" t="s">
        <v>16</v>
      </c>
      <c r="B6" s="18" t="s">
        <v>23</v>
      </c>
      <c r="C6" s="11" t="s">
        <v>27</v>
      </c>
      <c r="D6" s="18">
        <v>2</v>
      </c>
      <c r="E6" s="18">
        <v>2</v>
      </c>
      <c r="F6" s="18">
        <v>2</v>
      </c>
      <c r="G6" s="18">
        <v>2</v>
      </c>
      <c r="H6" s="11"/>
      <c r="I6" s="18" t="s">
        <v>23</v>
      </c>
    </row>
    <row r="7" spans="1:9" s="19" customFormat="1" ht="30" customHeight="1">
      <c r="A7" s="18" t="s">
        <v>16</v>
      </c>
      <c r="B7" s="18" t="s">
        <v>23</v>
      </c>
      <c r="C7" s="11" t="s">
        <v>28</v>
      </c>
      <c r="D7" s="18">
        <v>1</v>
      </c>
      <c r="E7" s="18">
        <v>1</v>
      </c>
      <c r="F7" s="18">
        <v>1</v>
      </c>
      <c r="G7" s="18">
        <v>1</v>
      </c>
      <c r="H7" s="11"/>
      <c r="I7" s="18" t="s">
        <v>23</v>
      </c>
    </row>
    <row r="8" spans="1:9" s="19" customFormat="1" ht="30" customHeight="1">
      <c r="A8" s="18" t="s">
        <v>16</v>
      </c>
      <c r="B8" s="18" t="s">
        <v>23</v>
      </c>
      <c r="C8" s="11" t="s">
        <v>29</v>
      </c>
      <c r="D8" s="18">
        <v>1</v>
      </c>
      <c r="E8" s="18">
        <v>1</v>
      </c>
      <c r="F8" s="18">
        <v>1</v>
      </c>
      <c r="G8" s="18">
        <v>1</v>
      </c>
      <c r="H8" s="11"/>
      <c r="I8" s="18" t="s">
        <v>23</v>
      </c>
    </row>
    <row r="9" spans="1:9" s="19" customFormat="1" ht="30" customHeight="1">
      <c r="A9" s="18" t="s">
        <v>16</v>
      </c>
      <c r="B9" s="18" t="s">
        <v>23</v>
      </c>
      <c r="C9" s="11" t="s">
        <v>24</v>
      </c>
      <c r="D9" s="18">
        <v>1</v>
      </c>
      <c r="E9" s="18">
        <v>1</v>
      </c>
      <c r="F9" s="18">
        <v>1</v>
      </c>
      <c r="G9" s="18">
        <v>1</v>
      </c>
      <c r="H9" s="11"/>
      <c r="I9" s="18" t="s">
        <v>23</v>
      </c>
    </row>
    <row r="10" spans="1:9" s="19" customFormat="1" ht="30" customHeight="1">
      <c r="A10" s="18" t="s">
        <v>16</v>
      </c>
      <c r="B10" s="18" t="s">
        <v>23</v>
      </c>
      <c r="C10" s="11" t="s">
        <v>26</v>
      </c>
      <c r="D10" s="18">
        <v>1</v>
      </c>
      <c r="E10" s="18">
        <v>1</v>
      </c>
      <c r="F10" s="18">
        <v>1</v>
      </c>
      <c r="G10" s="18">
        <v>1</v>
      </c>
      <c r="H10" s="11"/>
      <c r="I10" s="18" t="s">
        <v>23</v>
      </c>
    </row>
    <row r="11" spans="1:9" s="19" customFormat="1" ht="30" customHeight="1">
      <c r="A11" s="18" t="s">
        <v>16</v>
      </c>
      <c r="B11" s="18" t="s">
        <v>23</v>
      </c>
      <c r="C11" s="11" t="s">
        <v>25</v>
      </c>
      <c r="D11" s="18">
        <v>1</v>
      </c>
      <c r="E11" s="18">
        <v>1</v>
      </c>
      <c r="F11" s="18">
        <v>1</v>
      </c>
      <c r="G11" s="18">
        <v>1</v>
      </c>
      <c r="H11" s="11"/>
      <c r="I11" s="18" t="s">
        <v>23</v>
      </c>
    </row>
    <row r="12" spans="1:9" s="19" customFormat="1" ht="30" customHeight="1">
      <c r="A12" s="18" t="s">
        <v>16</v>
      </c>
      <c r="B12" s="18" t="s">
        <v>30</v>
      </c>
      <c r="C12" s="11" t="s">
        <v>32</v>
      </c>
      <c r="D12" s="18">
        <v>1</v>
      </c>
      <c r="E12" s="18">
        <v>1</v>
      </c>
      <c r="F12" s="18">
        <v>1</v>
      </c>
      <c r="G12" s="18">
        <v>1</v>
      </c>
      <c r="H12" s="11"/>
      <c r="I12" s="18" t="s">
        <v>30</v>
      </c>
    </row>
    <row r="13" spans="1:9" s="19" customFormat="1" ht="30" customHeight="1">
      <c r="A13" s="18" t="s">
        <v>16</v>
      </c>
      <c r="B13" s="18" t="s">
        <v>30</v>
      </c>
      <c r="C13" s="11" t="s">
        <v>33</v>
      </c>
      <c r="D13" s="18">
        <v>1</v>
      </c>
      <c r="E13" s="18">
        <v>1</v>
      </c>
      <c r="F13" s="18">
        <v>1</v>
      </c>
      <c r="G13" s="18">
        <v>1</v>
      </c>
      <c r="H13" s="11"/>
      <c r="I13" s="18" t="s">
        <v>30</v>
      </c>
    </row>
    <row r="14" spans="1:9" s="19" customFormat="1" ht="30" customHeight="1">
      <c r="A14" s="18" t="s">
        <v>16</v>
      </c>
      <c r="B14" s="18" t="s">
        <v>30</v>
      </c>
      <c r="C14" s="11" t="s">
        <v>34</v>
      </c>
      <c r="D14" s="18">
        <v>1</v>
      </c>
      <c r="E14" s="18">
        <v>1</v>
      </c>
      <c r="F14" s="18">
        <v>1</v>
      </c>
      <c r="G14" s="18">
        <v>1</v>
      </c>
      <c r="H14" s="11"/>
      <c r="I14" s="18" t="s">
        <v>30</v>
      </c>
    </row>
    <row r="15" spans="1:9" s="19" customFormat="1" ht="30" customHeight="1">
      <c r="A15" s="18" t="s">
        <v>16</v>
      </c>
      <c r="B15" s="18" t="s">
        <v>30</v>
      </c>
      <c r="C15" s="11" t="s">
        <v>31</v>
      </c>
      <c r="D15" s="18">
        <v>1</v>
      </c>
      <c r="E15" s="18">
        <v>1</v>
      </c>
      <c r="F15" s="18">
        <v>1</v>
      </c>
      <c r="G15" s="18">
        <v>1</v>
      </c>
      <c r="H15" s="11"/>
      <c r="I15" s="18" t="s">
        <v>30</v>
      </c>
    </row>
    <row r="16" spans="1:9" s="19" customFormat="1" ht="30" customHeight="1">
      <c r="A16" s="18" t="s">
        <v>16</v>
      </c>
      <c r="B16" s="18" t="s">
        <v>30</v>
      </c>
      <c r="C16" s="11" t="s">
        <v>35</v>
      </c>
      <c r="D16" s="18">
        <v>1</v>
      </c>
      <c r="E16" s="18">
        <v>1</v>
      </c>
      <c r="F16" s="18">
        <v>1</v>
      </c>
      <c r="G16" s="18">
        <v>1</v>
      </c>
      <c r="H16" s="11"/>
      <c r="I16" s="18" t="s">
        <v>30</v>
      </c>
    </row>
    <row r="17" spans="1:9" s="19" customFormat="1" ht="30" customHeight="1">
      <c r="A17" s="18" t="s">
        <v>36</v>
      </c>
      <c r="B17" s="18" t="s">
        <v>17</v>
      </c>
      <c r="C17" s="11" t="s">
        <v>37</v>
      </c>
      <c r="D17" s="18">
        <v>1</v>
      </c>
      <c r="E17" s="18">
        <v>1</v>
      </c>
      <c r="F17" s="18"/>
      <c r="G17" s="18"/>
      <c r="H17" s="11"/>
      <c r="I17" s="18" t="s">
        <v>17</v>
      </c>
    </row>
    <row r="18" spans="1:9" s="19" customFormat="1" ht="30" customHeight="1">
      <c r="A18" s="18" t="s">
        <v>36</v>
      </c>
      <c r="B18" s="18" t="s">
        <v>17</v>
      </c>
      <c r="C18" s="11" t="s">
        <v>83</v>
      </c>
      <c r="D18" s="18">
        <v>1</v>
      </c>
      <c r="E18" s="18">
        <v>1</v>
      </c>
      <c r="F18" s="18"/>
      <c r="G18" s="18"/>
      <c r="H18" s="11"/>
      <c r="I18" s="18" t="s">
        <v>17</v>
      </c>
    </row>
    <row r="19" spans="1:9" s="19" customFormat="1" ht="30" customHeight="1">
      <c r="A19" s="18" t="s">
        <v>36</v>
      </c>
      <c r="B19" s="18" t="s">
        <v>17</v>
      </c>
      <c r="C19" s="11" t="s">
        <v>84</v>
      </c>
      <c r="D19" s="18">
        <v>1</v>
      </c>
      <c r="E19" s="18">
        <v>1</v>
      </c>
      <c r="F19" s="18"/>
      <c r="G19" s="18"/>
      <c r="H19" s="11"/>
      <c r="I19" s="18" t="s">
        <v>17</v>
      </c>
    </row>
    <row r="20" spans="1:9" s="19" customFormat="1" ht="30" customHeight="1">
      <c r="A20" s="18" t="s">
        <v>36</v>
      </c>
      <c r="B20" s="18" t="s">
        <v>17</v>
      </c>
      <c r="C20" s="11" t="s">
        <v>43</v>
      </c>
      <c r="D20" s="18">
        <v>1</v>
      </c>
      <c r="E20" s="18">
        <v>1</v>
      </c>
      <c r="F20" s="18"/>
      <c r="G20" s="18"/>
      <c r="H20" s="11"/>
      <c r="I20" s="18" t="s">
        <v>17</v>
      </c>
    </row>
    <row r="21" spans="1:9" s="19" customFormat="1" ht="30" customHeight="1">
      <c r="A21" s="18" t="s">
        <v>36</v>
      </c>
      <c r="B21" s="18" t="s">
        <v>17</v>
      </c>
      <c r="C21" s="11" t="s">
        <v>38</v>
      </c>
      <c r="D21" s="18">
        <v>1</v>
      </c>
      <c r="E21" s="18">
        <v>1</v>
      </c>
      <c r="F21" s="18"/>
      <c r="G21" s="18"/>
      <c r="H21" s="11"/>
      <c r="I21" s="18" t="s">
        <v>17</v>
      </c>
    </row>
    <row r="22" spans="1:9" s="19" customFormat="1" ht="30" customHeight="1">
      <c r="A22" s="18" t="s">
        <v>36</v>
      </c>
      <c r="B22" s="18" t="s">
        <v>17</v>
      </c>
      <c r="C22" s="11" t="s">
        <v>44</v>
      </c>
      <c r="D22" s="18">
        <v>0</v>
      </c>
      <c r="E22" s="18">
        <v>0</v>
      </c>
      <c r="F22" s="18"/>
      <c r="G22" s="18"/>
      <c r="H22" s="11" t="s">
        <v>85</v>
      </c>
      <c r="I22" s="18" t="s">
        <v>17</v>
      </c>
    </row>
    <row r="23" spans="1:9" s="19" customFormat="1" ht="30" customHeight="1">
      <c r="A23" s="18" t="s">
        <v>36</v>
      </c>
      <c r="B23" s="18" t="s">
        <v>17</v>
      </c>
      <c r="C23" s="11" t="s">
        <v>42</v>
      </c>
      <c r="D23" s="18">
        <v>1</v>
      </c>
      <c r="E23" s="18">
        <v>1</v>
      </c>
      <c r="F23" s="18"/>
      <c r="G23" s="18"/>
      <c r="H23" s="11"/>
      <c r="I23" s="18" t="s">
        <v>17</v>
      </c>
    </row>
    <row r="24" spans="1:9" s="19" customFormat="1" ht="30" customHeight="1">
      <c r="A24" s="18" t="s">
        <v>36</v>
      </c>
      <c r="B24" s="18" t="s">
        <v>17</v>
      </c>
      <c r="C24" s="11" t="s">
        <v>40</v>
      </c>
      <c r="D24" s="18">
        <v>1</v>
      </c>
      <c r="E24" s="18">
        <v>1</v>
      </c>
      <c r="F24" s="18"/>
      <c r="G24" s="18"/>
      <c r="H24" s="11"/>
      <c r="I24" s="18" t="s">
        <v>17</v>
      </c>
    </row>
    <row r="25" spans="1:9" s="19" customFormat="1" ht="30" customHeight="1">
      <c r="A25" s="18" t="s">
        <v>36</v>
      </c>
      <c r="B25" s="18" t="s">
        <v>17</v>
      </c>
      <c r="C25" s="11" t="s">
        <v>41</v>
      </c>
      <c r="D25" s="18">
        <v>1</v>
      </c>
      <c r="E25" s="18">
        <v>1</v>
      </c>
      <c r="F25" s="18"/>
      <c r="G25" s="18"/>
      <c r="H25" s="11" t="s">
        <v>86</v>
      </c>
      <c r="I25" s="18" t="s">
        <v>17</v>
      </c>
    </row>
    <row r="26" spans="1:9" s="19" customFormat="1" ht="30" customHeight="1">
      <c r="A26" s="18" t="s">
        <v>36</v>
      </c>
      <c r="B26" s="18" t="s">
        <v>23</v>
      </c>
      <c r="C26" s="11" t="s">
        <v>51</v>
      </c>
      <c r="D26" s="18">
        <v>1</v>
      </c>
      <c r="E26" s="18">
        <v>1</v>
      </c>
      <c r="F26" s="18"/>
      <c r="G26" s="18"/>
      <c r="H26" s="11"/>
      <c r="I26" s="18" t="s">
        <v>23</v>
      </c>
    </row>
    <row r="27" spans="1:9" s="19" customFormat="1" ht="30" customHeight="1">
      <c r="A27" s="18" t="s">
        <v>36</v>
      </c>
      <c r="B27" s="18" t="s">
        <v>23</v>
      </c>
      <c r="C27" s="11" t="s">
        <v>45</v>
      </c>
      <c r="D27" s="18">
        <v>1</v>
      </c>
      <c r="E27" s="18">
        <v>1</v>
      </c>
      <c r="F27" s="18"/>
      <c r="G27" s="18"/>
      <c r="H27" s="11"/>
      <c r="I27" s="18" t="s">
        <v>23</v>
      </c>
    </row>
    <row r="28" spans="1:9" s="19" customFormat="1" ht="30" customHeight="1">
      <c r="A28" s="18" t="s">
        <v>36</v>
      </c>
      <c r="B28" s="18" t="s">
        <v>23</v>
      </c>
      <c r="C28" s="12" t="s">
        <v>52</v>
      </c>
      <c r="D28" s="18">
        <v>1</v>
      </c>
      <c r="E28" s="18">
        <v>1</v>
      </c>
      <c r="F28" s="18"/>
      <c r="G28" s="18"/>
      <c r="H28" s="11"/>
      <c r="I28" s="18" t="s">
        <v>23</v>
      </c>
    </row>
    <row r="29" spans="1:9" s="19" customFormat="1" ht="30" customHeight="1">
      <c r="A29" s="18" t="s">
        <v>36</v>
      </c>
      <c r="B29" s="18" t="s">
        <v>23</v>
      </c>
      <c r="C29" s="11" t="s">
        <v>47</v>
      </c>
      <c r="D29" s="18">
        <v>1</v>
      </c>
      <c r="E29" s="18">
        <v>1</v>
      </c>
      <c r="F29" s="18"/>
      <c r="G29" s="18"/>
      <c r="H29" s="11"/>
      <c r="I29" s="18" t="s">
        <v>23</v>
      </c>
    </row>
    <row r="30" spans="1:9" s="19" customFormat="1" ht="30" customHeight="1">
      <c r="A30" s="18" t="s">
        <v>36</v>
      </c>
      <c r="B30" s="18" t="s">
        <v>23</v>
      </c>
      <c r="C30" s="11" t="s">
        <v>46</v>
      </c>
      <c r="D30" s="18">
        <v>1</v>
      </c>
      <c r="E30" s="18">
        <v>1</v>
      </c>
      <c r="F30" s="18"/>
      <c r="G30" s="18"/>
      <c r="H30" s="11"/>
      <c r="I30" s="18" t="s">
        <v>23</v>
      </c>
    </row>
    <row r="31" spans="1:9" s="19" customFormat="1" ht="30" customHeight="1">
      <c r="A31" s="18" t="s">
        <v>36</v>
      </c>
      <c r="B31" s="18" t="s">
        <v>23</v>
      </c>
      <c r="C31" s="11" t="s">
        <v>48</v>
      </c>
      <c r="D31" s="18">
        <v>1</v>
      </c>
      <c r="E31" s="18">
        <v>1</v>
      </c>
      <c r="F31" s="18"/>
      <c r="G31" s="18"/>
      <c r="H31" s="11"/>
      <c r="I31" s="18" t="s">
        <v>23</v>
      </c>
    </row>
    <row r="32" spans="1:9" s="19" customFormat="1" ht="30" customHeight="1">
      <c r="A32" s="18" t="s">
        <v>36</v>
      </c>
      <c r="B32" s="18" t="s">
        <v>23</v>
      </c>
      <c r="C32" s="11" t="s">
        <v>49</v>
      </c>
      <c r="D32" s="18">
        <v>1</v>
      </c>
      <c r="E32" s="18">
        <v>1</v>
      </c>
      <c r="F32" s="18"/>
      <c r="G32" s="18"/>
      <c r="H32" s="11"/>
      <c r="I32" s="18" t="s">
        <v>23</v>
      </c>
    </row>
    <row r="33" spans="1:9" s="19" customFormat="1" ht="30" customHeight="1">
      <c r="A33" s="18" t="s">
        <v>36</v>
      </c>
      <c r="B33" s="18" t="s">
        <v>23</v>
      </c>
      <c r="C33" s="11" t="s">
        <v>50</v>
      </c>
      <c r="D33" s="18">
        <v>1</v>
      </c>
      <c r="E33" s="18">
        <v>1</v>
      </c>
      <c r="F33" s="18"/>
      <c r="G33" s="18"/>
      <c r="H33" s="11"/>
      <c r="I33" s="18" t="s">
        <v>23</v>
      </c>
    </row>
    <row r="34" spans="1:9" s="19" customFormat="1" ht="30" customHeight="1">
      <c r="A34" s="18" t="s">
        <v>36</v>
      </c>
      <c r="B34" s="18" t="s">
        <v>30</v>
      </c>
      <c r="C34" s="11" t="s">
        <v>55</v>
      </c>
      <c r="D34" s="18">
        <v>1</v>
      </c>
      <c r="E34" s="18">
        <v>1</v>
      </c>
      <c r="F34" s="18"/>
      <c r="G34" s="18"/>
      <c r="H34" s="11"/>
      <c r="I34" s="18" t="s">
        <v>30</v>
      </c>
    </row>
    <row r="35" spans="1:9" s="19" customFormat="1" ht="30" customHeight="1">
      <c r="A35" s="18" t="s">
        <v>36</v>
      </c>
      <c r="B35" s="18" t="s">
        <v>30</v>
      </c>
      <c r="C35" s="11" t="s">
        <v>87</v>
      </c>
      <c r="D35" s="18">
        <v>0</v>
      </c>
      <c r="E35" s="18">
        <v>0</v>
      </c>
      <c r="F35" s="18"/>
      <c r="G35" s="18"/>
      <c r="H35" s="11" t="s">
        <v>88</v>
      </c>
      <c r="I35" s="18" t="s">
        <v>30</v>
      </c>
    </row>
    <row r="36" spans="1:9" s="19" customFormat="1" ht="30" customHeight="1">
      <c r="A36" s="18" t="s">
        <v>36</v>
      </c>
      <c r="B36" s="18" t="s">
        <v>30</v>
      </c>
      <c r="C36" s="11" t="s">
        <v>57</v>
      </c>
      <c r="D36" s="18">
        <v>1</v>
      </c>
      <c r="E36" s="18">
        <v>1</v>
      </c>
      <c r="F36" s="18"/>
      <c r="G36" s="18"/>
      <c r="H36" s="11"/>
      <c r="I36" s="18" t="s">
        <v>30</v>
      </c>
    </row>
    <row r="37" spans="1:9" s="19" customFormat="1" ht="30" customHeight="1">
      <c r="A37" s="18" t="s">
        <v>36</v>
      </c>
      <c r="B37" s="18" t="s">
        <v>30</v>
      </c>
      <c r="C37" s="11" t="s">
        <v>58</v>
      </c>
      <c r="D37" s="18">
        <v>1</v>
      </c>
      <c r="E37" s="18">
        <v>1</v>
      </c>
      <c r="F37" s="18"/>
      <c r="G37" s="18"/>
      <c r="H37" s="11"/>
      <c r="I37" s="18" t="s">
        <v>30</v>
      </c>
    </row>
    <row r="38" spans="1:9" s="19" customFormat="1" ht="30" customHeight="1">
      <c r="A38" s="18" t="s">
        <v>36</v>
      </c>
      <c r="B38" s="18" t="s">
        <v>30</v>
      </c>
      <c r="C38" s="11" t="s">
        <v>54</v>
      </c>
      <c r="D38" s="18">
        <v>1</v>
      </c>
      <c r="E38" s="18">
        <v>1</v>
      </c>
      <c r="F38" s="18"/>
      <c r="G38" s="18"/>
      <c r="H38" s="11"/>
      <c r="I38" s="18" t="s">
        <v>30</v>
      </c>
    </row>
    <row r="39" spans="1:9" s="19" customFormat="1" ht="33" customHeight="1">
      <c r="A39" s="18" t="s">
        <v>36</v>
      </c>
      <c r="B39" s="18" t="s">
        <v>30</v>
      </c>
      <c r="C39" s="11" t="s">
        <v>56</v>
      </c>
      <c r="D39" s="18">
        <v>1</v>
      </c>
      <c r="E39" s="18">
        <v>2</v>
      </c>
      <c r="F39" s="18"/>
      <c r="G39" s="18"/>
      <c r="H39" s="12"/>
      <c r="I39" s="18" t="s">
        <v>30</v>
      </c>
    </row>
    <row r="40" spans="1:9" s="19" customFormat="1" ht="30" customHeight="1">
      <c r="A40" s="18" t="s">
        <v>36</v>
      </c>
      <c r="B40" s="18" t="s">
        <v>30</v>
      </c>
      <c r="C40" s="11" t="s">
        <v>53</v>
      </c>
      <c r="D40" s="18">
        <v>1</v>
      </c>
      <c r="E40" s="18">
        <v>1</v>
      </c>
      <c r="F40" s="18"/>
      <c r="G40" s="18"/>
      <c r="H40" s="11"/>
      <c r="I40" s="18" t="s">
        <v>30</v>
      </c>
    </row>
    <row r="41" spans="1:9" s="19" customFormat="1" ht="30" customHeight="1">
      <c r="A41" s="18" t="s">
        <v>59</v>
      </c>
      <c r="B41" s="18" t="s">
        <v>17</v>
      </c>
      <c r="C41" s="11" t="s">
        <v>60</v>
      </c>
      <c r="D41" s="18">
        <v>1</v>
      </c>
      <c r="E41" s="18">
        <v>1</v>
      </c>
      <c r="F41" s="18">
        <v>1</v>
      </c>
      <c r="G41" s="18">
        <v>1</v>
      </c>
      <c r="H41" s="11"/>
      <c r="I41" s="18" t="s">
        <v>17</v>
      </c>
    </row>
    <row r="42" spans="1:9" s="19" customFormat="1" ht="30" customHeight="1">
      <c r="A42" s="18" t="s">
        <v>59</v>
      </c>
      <c r="B42" s="18" t="s">
        <v>17</v>
      </c>
      <c r="C42" s="11" t="s">
        <v>61</v>
      </c>
      <c r="D42" s="18">
        <v>1</v>
      </c>
      <c r="E42" s="18">
        <v>1</v>
      </c>
      <c r="F42" s="18">
        <v>1</v>
      </c>
      <c r="G42" s="18">
        <v>1</v>
      </c>
      <c r="H42" s="11"/>
      <c r="I42" s="18" t="s">
        <v>17</v>
      </c>
    </row>
    <row r="43" spans="1:9" s="19" customFormat="1" ht="30" customHeight="1">
      <c r="A43" s="18" t="s">
        <v>59</v>
      </c>
      <c r="B43" s="18" t="s">
        <v>23</v>
      </c>
      <c r="C43" s="11" t="s">
        <v>62</v>
      </c>
      <c r="D43" s="18">
        <v>1</v>
      </c>
      <c r="E43" s="18">
        <v>1</v>
      </c>
      <c r="F43" s="18">
        <v>1</v>
      </c>
      <c r="G43" s="18">
        <v>1</v>
      </c>
      <c r="H43" s="11"/>
      <c r="I43" s="18" t="s">
        <v>23</v>
      </c>
    </row>
    <row r="44" spans="1:9" s="19" customFormat="1" ht="30" customHeight="1">
      <c r="A44" s="18" t="s">
        <v>63</v>
      </c>
      <c r="B44" s="18" t="s">
        <v>17</v>
      </c>
      <c r="C44" s="11" t="s">
        <v>67</v>
      </c>
      <c r="D44" s="18">
        <v>1</v>
      </c>
      <c r="E44" s="18">
        <v>0</v>
      </c>
      <c r="F44" s="18"/>
      <c r="G44" s="18"/>
      <c r="H44" s="11"/>
      <c r="I44" s="18" t="s">
        <v>17</v>
      </c>
    </row>
    <row r="45" spans="1:9" s="19" customFormat="1" ht="30" customHeight="1">
      <c r="A45" s="18" t="s">
        <v>63</v>
      </c>
      <c r="B45" s="18" t="s">
        <v>17</v>
      </c>
      <c r="C45" s="11" t="s">
        <v>66</v>
      </c>
      <c r="D45" s="18">
        <v>0</v>
      </c>
      <c r="E45" s="18">
        <v>0</v>
      </c>
      <c r="F45" s="18"/>
      <c r="G45" s="18"/>
      <c r="H45" s="11"/>
      <c r="I45" s="18" t="s">
        <v>17</v>
      </c>
    </row>
    <row r="46" spans="1:9" s="19" customFormat="1" ht="30" customHeight="1">
      <c r="A46" s="18" t="s">
        <v>63</v>
      </c>
      <c r="B46" s="18" t="s">
        <v>17</v>
      </c>
      <c r="C46" s="11" t="s">
        <v>70</v>
      </c>
      <c r="D46" s="18">
        <v>0</v>
      </c>
      <c r="E46" s="18">
        <v>1</v>
      </c>
      <c r="F46" s="18"/>
      <c r="G46" s="18"/>
      <c r="H46" s="11"/>
      <c r="I46" s="18" t="s">
        <v>17</v>
      </c>
    </row>
    <row r="47" spans="1:9" s="19" customFormat="1" ht="30" customHeight="1">
      <c r="A47" s="18" t="s">
        <v>63</v>
      </c>
      <c r="B47" s="18" t="s">
        <v>17</v>
      </c>
      <c r="C47" s="11" t="s">
        <v>64</v>
      </c>
      <c r="D47" s="18">
        <v>1</v>
      </c>
      <c r="E47" s="18">
        <v>1</v>
      </c>
      <c r="F47" s="18"/>
      <c r="G47" s="18"/>
      <c r="H47" s="11" t="s">
        <v>86</v>
      </c>
      <c r="I47" s="18" t="s">
        <v>17</v>
      </c>
    </row>
    <row r="48" spans="1:9" s="19" customFormat="1" ht="30" customHeight="1">
      <c r="A48" s="18" t="s">
        <v>63</v>
      </c>
      <c r="B48" s="18" t="s">
        <v>17</v>
      </c>
      <c r="C48" s="11" t="s">
        <v>65</v>
      </c>
      <c r="D48" s="18">
        <v>1</v>
      </c>
      <c r="E48" s="18">
        <v>0</v>
      </c>
      <c r="F48" s="18"/>
      <c r="G48" s="18"/>
      <c r="H48" s="11" t="s">
        <v>86</v>
      </c>
      <c r="I48" s="18" t="s">
        <v>17</v>
      </c>
    </row>
    <row r="49" spans="1:9" s="19" customFormat="1" ht="30" customHeight="1">
      <c r="A49" s="18" t="s">
        <v>63</v>
      </c>
      <c r="B49" s="18" t="s">
        <v>17</v>
      </c>
      <c r="C49" s="11" t="s">
        <v>69</v>
      </c>
      <c r="D49" s="18">
        <v>0</v>
      </c>
      <c r="E49" s="18">
        <v>0</v>
      </c>
      <c r="F49" s="18"/>
      <c r="G49" s="18"/>
      <c r="H49" s="11" t="s">
        <v>89</v>
      </c>
      <c r="I49" s="18" t="s">
        <v>17</v>
      </c>
    </row>
    <row r="50" spans="1:9" s="19" customFormat="1" ht="30" customHeight="1">
      <c r="A50" s="18" t="s">
        <v>63</v>
      </c>
      <c r="B50" s="18" t="s">
        <v>17</v>
      </c>
      <c r="C50" s="11" t="s">
        <v>68</v>
      </c>
      <c r="D50" s="18">
        <v>1</v>
      </c>
      <c r="E50" s="18">
        <v>1</v>
      </c>
      <c r="F50" s="18"/>
      <c r="G50" s="18"/>
      <c r="H50" s="11" t="s">
        <v>86</v>
      </c>
      <c r="I50" s="18" t="s">
        <v>17</v>
      </c>
    </row>
    <row r="51" spans="1:9" s="19" customFormat="1" ht="30" customHeight="1">
      <c r="A51" s="18" t="s">
        <v>63</v>
      </c>
      <c r="B51" s="18" t="s">
        <v>23</v>
      </c>
      <c r="C51" s="11" t="s">
        <v>74</v>
      </c>
      <c r="D51" s="18">
        <v>0</v>
      </c>
      <c r="E51" s="18">
        <v>1</v>
      </c>
      <c r="F51" s="18"/>
      <c r="G51" s="18"/>
      <c r="H51" s="11"/>
      <c r="I51" s="18" t="s">
        <v>23</v>
      </c>
    </row>
    <row r="52" spans="1:9" s="19" customFormat="1" ht="30" customHeight="1">
      <c r="A52" s="18" t="s">
        <v>63</v>
      </c>
      <c r="B52" s="18" t="s">
        <v>23</v>
      </c>
      <c r="C52" s="12" t="s">
        <v>75</v>
      </c>
      <c r="D52" s="18">
        <v>1</v>
      </c>
      <c r="E52" s="18">
        <v>1</v>
      </c>
      <c r="F52" s="18"/>
      <c r="G52" s="18"/>
      <c r="H52" s="11"/>
      <c r="I52" s="18" t="s">
        <v>23</v>
      </c>
    </row>
    <row r="53" spans="1:9" s="19" customFormat="1" ht="30" customHeight="1">
      <c r="A53" s="18" t="s">
        <v>63</v>
      </c>
      <c r="B53" s="18" t="s">
        <v>23</v>
      </c>
      <c r="C53" s="11" t="s">
        <v>76</v>
      </c>
      <c r="D53" s="18">
        <v>1</v>
      </c>
      <c r="E53" s="18">
        <v>1</v>
      </c>
      <c r="F53" s="18"/>
      <c r="G53" s="18"/>
      <c r="H53" s="11"/>
      <c r="I53" s="18" t="s">
        <v>23</v>
      </c>
    </row>
    <row r="54" spans="1:9" s="19" customFormat="1" ht="30" customHeight="1">
      <c r="A54" s="18" t="s">
        <v>63</v>
      </c>
      <c r="B54" s="18" t="s">
        <v>23</v>
      </c>
      <c r="C54" s="11" t="s">
        <v>71</v>
      </c>
      <c r="D54" s="18">
        <v>0</v>
      </c>
      <c r="E54" s="18">
        <v>1</v>
      </c>
      <c r="F54" s="18"/>
      <c r="G54" s="18"/>
      <c r="H54" s="11"/>
      <c r="I54" s="18" t="s">
        <v>23</v>
      </c>
    </row>
    <row r="55" spans="1:9" s="19" customFormat="1" ht="30" customHeight="1">
      <c r="A55" s="18" t="s">
        <v>63</v>
      </c>
      <c r="B55" s="18" t="s">
        <v>23</v>
      </c>
      <c r="C55" s="11" t="s">
        <v>72</v>
      </c>
      <c r="D55" s="18">
        <v>0</v>
      </c>
      <c r="E55" s="18">
        <v>0</v>
      </c>
      <c r="F55" s="18"/>
      <c r="G55" s="18"/>
      <c r="H55" s="11" t="s">
        <v>85</v>
      </c>
      <c r="I55" s="18" t="s">
        <v>23</v>
      </c>
    </row>
    <row r="56" spans="1:9" s="19" customFormat="1" ht="30" customHeight="1">
      <c r="A56" s="18" t="s">
        <v>63</v>
      </c>
      <c r="B56" s="18" t="s">
        <v>23</v>
      </c>
      <c r="C56" s="11" t="s">
        <v>73</v>
      </c>
      <c r="D56" s="18">
        <v>1</v>
      </c>
      <c r="E56" s="18">
        <v>1</v>
      </c>
      <c r="F56" s="18"/>
      <c r="G56" s="18"/>
      <c r="H56" s="11" t="s">
        <v>86</v>
      </c>
      <c r="I56" s="18" t="s">
        <v>23</v>
      </c>
    </row>
    <row r="57" spans="1:9" s="19" customFormat="1" ht="30" customHeight="1">
      <c r="A57" s="18" t="s">
        <v>63</v>
      </c>
      <c r="B57" s="18" t="s">
        <v>30</v>
      </c>
      <c r="C57" s="11" t="s">
        <v>77</v>
      </c>
      <c r="D57" s="18">
        <v>1</v>
      </c>
      <c r="E57" s="18">
        <v>1</v>
      </c>
      <c r="F57" s="18"/>
      <c r="G57" s="18"/>
      <c r="H57" s="11"/>
      <c r="I57" s="18" t="s">
        <v>30</v>
      </c>
    </row>
    <row r="58" spans="1:9" s="19" customFormat="1" ht="30" customHeight="1">
      <c r="A58" s="18" t="s">
        <v>63</v>
      </c>
      <c r="B58" s="18" t="s">
        <v>30</v>
      </c>
      <c r="C58" s="11" t="s">
        <v>78</v>
      </c>
      <c r="D58" s="18">
        <v>0</v>
      </c>
      <c r="E58" s="18">
        <v>1</v>
      </c>
      <c r="F58" s="18"/>
      <c r="G58" s="18"/>
      <c r="H58" s="11" t="s">
        <v>90</v>
      </c>
      <c r="I58" s="18" t="s">
        <v>30</v>
      </c>
    </row>
    <row r="59" spans="1:9" s="19" customFormat="1" ht="30" customHeight="1">
      <c r="A59" s="18" t="s">
        <v>63</v>
      </c>
      <c r="B59" s="18" t="s">
        <v>30</v>
      </c>
      <c r="C59" s="11" t="s">
        <v>82</v>
      </c>
      <c r="D59" s="18">
        <v>1</v>
      </c>
      <c r="E59" s="18">
        <v>0</v>
      </c>
      <c r="F59" s="18"/>
      <c r="G59" s="18"/>
      <c r="H59" s="11" t="s">
        <v>91</v>
      </c>
      <c r="I59" s="18" t="s">
        <v>30</v>
      </c>
    </row>
    <row r="60" spans="1:9" s="19" customFormat="1" ht="30" customHeight="1">
      <c r="A60" s="18" t="s">
        <v>63</v>
      </c>
      <c r="B60" s="18" t="s">
        <v>30</v>
      </c>
      <c r="C60" s="11" t="s">
        <v>80</v>
      </c>
      <c r="D60" s="18">
        <v>1</v>
      </c>
      <c r="E60" s="18">
        <v>1</v>
      </c>
      <c r="F60" s="18"/>
      <c r="G60" s="18"/>
      <c r="H60" s="11"/>
      <c r="I60" s="18" t="s">
        <v>30</v>
      </c>
    </row>
    <row r="61" spans="1:9" s="19" customFormat="1" ht="30" customHeight="1">
      <c r="A61" s="18" t="s">
        <v>63</v>
      </c>
      <c r="B61" s="18" t="s">
        <v>30</v>
      </c>
      <c r="C61" s="11" t="s">
        <v>79</v>
      </c>
      <c r="D61" s="18">
        <v>1</v>
      </c>
      <c r="E61" s="18">
        <v>1</v>
      </c>
      <c r="F61" s="18"/>
      <c r="G61" s="18"/>
      <c r="H61" s="11" t="s">
        <v>86</v>
      </c>
      <c r="I61" s="18" t="s">
        <v>30</v>
      </c>
    </row>
    <row r="62" spans="1:9" s="19" customFormat="1" ht="30" customHeight="1">
      <c r="A62" s="18" t="s">
        <v>63</v>
      </c>
      <c r="B62" s="18" t="s">
        <v>30</v>
      </c>
      <c r="C62" s="11" t="s">
        <v>81</v>
      </c>
      <c r="D62" s="18">
        <v>0</v>
      </c>
      <c r="E62" s="17">
        <v>1</v>
      </c>
      <c r="F62" s="18"/>
      <c r="G62" s="18"/>
      <c r="H62" s="11" t="s">
        <v>86</v>
      </c>
      <c r="I62" s="18" t="s">
        <v>30</v>
      </c>
    </row>
    <row r="64" spans="1:3" ht="56.25" customHeight="1">
      <c r="A64" s="21" t="s">
        <v>92</v>
      </c>
      <c r="B64" s="21"/>
      <c r="C64" s="21"/>
    </row>
    <row r="65" spans="1:3" ht="24.75" customHeight="1">
      <c r="A65" s="21" t="s">
        <v>93</v>
      </c>
      <c r="B65" s="21"/>
      <c r="C65" s="21"/>
    </row>
    <row r="66" spans="1:3" ht="90" customHeight="1">
      <c r="A66" s="21" t="s">
        <v>94</v>
      </c>
      <c r="B66" s="21"/>
      <c r="C66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tmue</cp:lastModifiedBy>
  <cp:lastPrinted>2012-11-08T03:08:03Z</cp:lastPrinted>
  <dcterms:created xsi:type="dcterms:W3CDTF">2012-11-08T02:36:54Z</dcterms:created>
  <dcterms:modified xsi:type="dcterms:W3CDTF">2013-05-29T08:47:44Z</dcterms:modified>
  <cp:category/>
  <cp:version/>
  <cp:contentType/>
  <cp:contentStatus/>
</cp:coreProperties>
</file>